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OrgUPOV\Shared\Document\TWF\Twf49_2018\"/>
    </mc:Choice>
  </mc:AlternateContent>
  <bookViews>
    <workbookView xWindow="0" yWindow="0" windowWidth="28800" windowHeight="13790"/>
  </bookViews>
  <sheets>
    <sheet name="Overview" sheetId="28" r:id="rId1"/>
    <sheet name="CZ data" sheetId="34" r:id="rId2"/>
    <sheet name="DE data" sheetId="30" r:id="rId3"/>
    <sheet name="FR data" sheetId="32" r:id="rId4"/>
    <sheet name="HU data" sheetId="33" r:id="rId5"/>
    <sheet name="PL data" sheetId="31" r:id="rId6"/>
    <sheet name="Svatava" sheetId="8" r:id="rId7"/>
    <sheet name="FujiBCNr2" sheetId="29" r:id="rId8"/>
    <sheet name="Karmina" sheetId="6" r:id="rId9"/>
    <sheet name="Teser" sheetId="9" r:id="rId10"/>
    <sheet name="Valstar" sheetId="10" r:id="rId11"/>
    <sheet name="Pilot" sheetId="11" r:id="rId12"/>
    <sheet name="DERewena" sheetId="12" r:id="rId13"/>
    <sheet name="Daliclass" sheetId="17" r:id="rId14"/>
    <sheet name="Delflopion" sheetId="18" r:id="rId15"/>
    <sheet name="Inored" sheetId="19" r:id="rId16"/>
    <sheet name="PremA96" sheetId="20" r:id="rId17"/>
    <sheet name="Sekzie" sheetId="21" r:id="rId18"/>
    <sheet name="Rodonit" sheetId="22" r:id="rId19"/>
    <sheet name="Karneol" sheetId="23" r:id="rId20"/>
    <sheet name="Rosmerta" sheetId="24" r:id="rId21"/>
    <sheet name="Idared" sheetId="25" r:id="rId22"/>
    <sheet name="Juga" sheetId="26" r:id="rId23"/>
    <sheet name="PLRewena" sheetId="27" r:id="rId2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" i="31" l="1"/>
  <c r="V33" i="31" s="1"/>
  <c r="U32" i="31"/>
  <c r="V32" i="31" s="1"/>
  <c r="U31" i="31"/>
  <c r="V31" i="31" s="1"/>
  <c r="U30" i="31"/>
  <c r="V30" i="31" s="1"/>
  <c r="U29" i="31"/>
  <c r="V29" i="31" s="1"/>
  <c r="U28" i="31"/>
  <c r="V28" i="31" s="1"/>
  <c r="U27" i="31"/>
  <c r="V27" i="31" s="1"/>
  <c r="U26" i="31"/>
  <c r="V26" i="31" s="1"/>
  <c r="U25" i="31"/>
  <c r="V25" i="31" s="1"/>
  <c r="U24" i="31"/>
  <c r="V24" i="31" s="1"/>
  <c r="U23" i="31"/>
  <c r="V23" i="31" s="1"/>
  <c r="U22" i="31"/>
  <c r="V22" i="31" s="1"/>
  <c r="U21" i="31"/>
  <c r="V21" i="31" s="1"/>
  <c r="U20" i="31"/>
  <c r="V20" i="31" s="1"/>
  <c r="U19" i="31"/>
  <c r="V19" i="31" s="1"/>
  <c r="U18" i="31"/>
  <c r="V18" i="31" s="1"/>
  <c r="U17" i="31"/>
  <c r="V17" i="31" s="1"/>
  <c r="U16" i="31"/>
  <c r="V16" i="31" s="1"/>
  <c r="U15" i="31"/>
  <c r="V15" i="31" s="1"/>
  <c r="U14" i="31"/>
  <c r="V14" i="31" s="1"/>
  <c r="U13" i="31"/>
  <c r="V13" i="31" s="1"/>
  <c r="U12" i="31"/>
  <c r="V12" i="31" s="1"/>
  <c r="U11" i="31"/>
  <c r="V11" i="31" s="1"/>
  <c r="U10" i="31"/>
  <c r="V10" i="31" s="1"/>
  <c r="U9" i="31"/>
  <c r="V9" i="31" s="1"/>
  <c r="U8" i="31"/>
  <c r="V8" i="31" s="1"/>
  <c r="U7" i="31"/>
  <c r="V7" i="31" s="1"/>
  <c r="U6" i="31"/>
  <c r="V6" i="31" s="1"/>
  <c r="U5" i="31"/>
  <c r="V5" i="31" s="1"/>
  <c r="U4" i="31"/>
  <c r="V4" i="31" s="1"/>
  <c r="U3" i="31"/>
  <c r="V3" i="31" s="1"/>
  <c r="U32" i="33"/>
  <c r="V32" i="33" s="1"/>
  <c r="U31" i="33"/>
  <c r="V31" i="33" s="1"/>
  <c r="U30" i="33"/>
  <c r="V30" i="33" s="1"/>
  <c r="U29" i="33"/>
  <c r="V29" i="33" s="1"/>
  <c r="U28" i="33"/>
  <c r="V28" i="33" s="1"/>
  <c r="U27" i="33"/>
  <c r="V27" i="33" s="1"/>
  <c r="U26" i="33"/>
  <c r="V26" i="33" s="1"/>
  <c r="U25" i="33"/>
  <c r="V25" i="33" s="1"/>
  <c r="U24" i="33"/>
  <c r="V24" i="33" s="1"/>
  <c r="U23" i="33"/>
  <c r="V23" i="33" s="1"/>
  <c r="U22" i="33"/>
  <c r="V22" i="33" s="1"/>
  <c r="U21" i="33"/>
  <c r="V21" i="33" s="1"/>
  <c r="U20" i="33"/>
  <c r="V20" i="33" s="1"/>
  <c r="U19" i="33"/>
  <c r="V19" i="33" s="1"/>
  <c r="U18" i="33"/>
  <c r="V18" i="33" s="1"/>
  <c r="U17" i="33"/>
  <c r="V17" i="33" s="1"/>
  <c r="U16" i="33"/>
  <c r="V16" i="33" s="1"/>
  <c r="U15" i="33"/>
  <c r="V15" i="33" s="1"/>
  <c r="U14" i="33"/>
  <c r="V14" i="33" s="1"/>
  <c r="U13" i="33"/>
  <c r="V13" i="33" s="1"/>
  <c r="U12" i="33"/>
  <c r="V12" i="33" s="1"/>
  <c r="U11" i="33"/>
  <c r="V11" i="33" s="1"/>
  <c r="U10" i="33"/>
  <c r="V10" i="33" s="1"/>
  <c r="U9" i="33"/>
  <c r="V9" i="33" s="1"/>
  <c r="U8" i="33"/>
  <c r="V8" i="33" s="1"/>
  <c r="U7" i="33"/>
  <c r="V7" i="33" s="1"/>
  <c r="U6" i="33"/>
  <c r="V6" i="33" s="1"/>
  <c r="U5" i="33"/>
  <c r="V5" i="33" s="1"/>
  <c r="U4" i="33"/>
  <c r="V4" i="33" s="1"/>
  <c r="U3" i="33"/>
  <c r="V3" i="33" s="1"/>
  <c r="U2" i="33"/>
  <c r="V2" i="33" s="1"/>
  <c r="U32" i="32"/>
  <c r="V32" i="32" s="1"/>
  <c r="U31" i="32"/>
  <c r="V31" i="32" s="1"/>
  <c r="U30" i="32"/>
  <c r="V30" i="32" s="1"/>
  <c r="U29" i="32"/>
  <c r="V29" i="32" s="1"/>
  <c r="U28" i="32"/>
  <c r="V28" i="32" s="1"/>
  <c r="V27" i="32"/>
  <c r="U27" i="32"/>
  <c r="U26" i="32"/>
  <c r="V26" i="32" s="1"/>
  <c r="U25" i="32"/>
  <c r="V25" i="32" s="1"/>
  <c r="V24" i="32"/>
  <c r="U24" i="32"/>
  <c r="U23" i="32"/>
  <c r="V23" i="32" s="1"/>
  <c r="U22" i="32"/>
  <c r="V22" i="32" s="1"/>
  <c r="U21" i="32"/>
  <c r="V21" i="32" s="1"/>
  <c r="U20" i="32"/>
  <c r="V20" i="32" s="1"/>
  <c r="V19" i="32"/>
  <c r="U19" i="32"/>
  <c r="U18" i="32"/>
  <c r="V18" i="32" s="1"/>
  <c r="U17" i="32"/>
  <c r="V17" i="32" s="1"/>
  <c r="V16" i="32"/>
  <c r="U16" i="32"/>
  <c r="U15" i="32"/>
  <c r="V15" i="32" s="1"/>
  <c r="U14" i="32"/>
  <c r="V14" i="32" s="1"/>
  <c r="U13" i="32"/>
  <c r="V13" i="32" s="1"/>
  <c r="U12" i="32"/>
  <c r="V12" i="32" s="1"/>
  <c r="V11" i="32"/>
  <c r="U11" i="32"/>
  <c r="U10" i="32"/>
  <c r="V10" i="32" s="1"/>
  <c r="U9" i="32"/>
  <c r="V9" i="32" s="1"/>
  <c r="V8" i="32"/>
  <c r="U8" i="32"/>
  <c r="U7" i="32"/>
  <c r="V7" i="32" s="1"/>
  <c r="U6" i="32"/>
  <c r="V6" i="32" s="1"/>
  <c r="U5" i="32"/>
  <c r="V5" i="32" s="1"/>
  <c r="U4" i="32"/>
  <c r="V4" i="32" s="1"/>
  <c r="V3" i="32"/>
  <c r="U3" i="32"/>
  <c r="U2" i="32"/>
  <c r="V2" i="32" s="1"/>
  <c r="U32" i="30"/>
  <c r="V32" i="30" s="1"/>
  <c r="U31" i="30"/>
  <c r="V31" i="30" s="1"/>
  <c r="U30" i="30"/>
  <c r="V30" i="30" s="1"/>
  <c r="U29" i="30"/>
  <c r="V29" i="30" s="1"/>
  <c r="V28" i="30"/>
  <c r="U28" i="30"/>
  <c r="U27" i="30"/>
  <c r="V27" i="30" s="1"/>
  <c r="U26" i="30"/>
  <c r="V26" i="30" s="1"/>
  <c r="U25" i="30"/>
  <c r="V25" i="30" s="1"/>
  <c r="U24" i="30"/>
  <c r="V24" i="30" s="1"/>
  <c r="U23" i="30"/>
  <c r="V23" i="30" s="1"/>
  <c r="U22" i="30"/>
  <c r="V22" i="30" s="1"/>
  <c r="U21" i="30"/>
  <c r="V21" i="30" s="1"/>
  <c r="U20" i="30"/>
  <c r="V20" i="30" s="1"/>
  <c r="U19" i="30"/>
  <c r="V19" i="30" s="1"/>
  <c r="U18" i="30"/>
  <c r="V18" i="30" s="1"/>
  <c r="U17" i="30"/>
  <c r="V17" i="30" s="1"/>
  <c r="U16" i="30"/>
  <c r="V16" i="30" s="1"/>
  <c r="U15" i="30"/>
  <c r="V15" i="30" s="1"/>
  <c r="U14" i="30"/>
  <c r="V14" i="30" s="1"/>
  <c r="U13" i="30"/>
  <c r="V13" i="30" s="1"/>
  <c r="V12" i="30"/>
  <c r="U12" i="30"/>
  <c r="U11" i="30"/>
  <c r="V11" i="30" s="1"/>
  <c r="U10" i="30"/>
  <c r="V10" i="30" s="1"/>
  <c r="U9" i="30"/>
  <c r="V9" i="30" s="1"/>
  <c r="V8" i="30"/>
  <c r="U8" i="30"/>
  <c r="U7" i="30"/>
  <c r="V7" i="30" s="1"/>
  <c r="U6" i="30"/>
  <c r="V6" i="30" s="1"/>
  <c r="U5" i="30"/>
  <c r="V5" i="30" s="1"/>
  <c r="U4" i="30"/>
  <c r="V4" i="30" s="1"/>
  <c r="U3" i="30"/>
  <c r="V3" i="30" s="1"/>
  <c r="U2" i="30"/>
  <c r="V2" i="30" s="1"/>
  <c r="V7" i="34" l="1"/>
  <c r="V11" i="34"/>
  <c r="V15" i="34"/>
  <c r="V19" i="34"/>
  <c r="V23" i="34"/>
  <c r="V27" i="34"/>
  <c r="V31" i="34"/>
  <c r="U4" i="34"/>
  <c r="V4" i="34" s="1"/>
  <c r="U5" i="34"/>
  <c r="V5" i="34" s="1"/>
  <c r="U6" i="34"/>
  <c r="V6" i="34" s="1"/>
  <c r="U7" i="34"/>
  <c r="U8" i="34"/>
  <c r="V8" i="34" s="1"/>
  <c r="U9" i="34"/>
  <c r="V9" i="34" s="1"/>
  <c r="U10" i="34"/>
  <c r="V10" i="34" s="1"/>
  <c r="U11" i="34"/>
  <c r="U12" i="34"/>
  <c r="V12" i="34" s="1"/>
  <c r="U13" i="34"/>
  <c r="V13" i="34" s="1"/>
  <c r="U14" i="34"/>
  <c r="V14" i="34" s="1"/>
  <c r="U15" i="34"/>
  <c r="U16" i="34"/>
  <c r="V16" i="34" s="1"/>
  <c r="U17" i="34"/>
  <c r="V17" i="34" s="1"/>
  <c r="U18" i="34"/>
  <c r="V18" i="34" s="1"/>
  <c r="U19" i="34"/>
  <c r="U20" i="34"/>
  <c r="V20" i="34" s="1"/>
  <c r="U21" i="34"/>
  <c r="V21" i="34" s="1"/>
  <c r="U22" i="34"/>
  <c r="V22" i="34" s="1"/>
  <c r="U23" i="34"/>
  <c r="U24" i="34"/>
  <c r="V24" i="34" s="1"/>
  <c r="U25" i="34"/>
  <c r="V25" i="34" s="1"/>
  <c r="U26" i="34"/>
  <c r="V26" i="34" s="1"/>
  <c r="U27" i="34"/>
  <c r="U28" i="34"/>
  <c r="V28" i="34" s="1"/>
  <c r="U29" i="34"/>
  <c r="V29" i="34" s="1"/>
  <c r="U30" i="34"/>
  <c r="V30" i="34" s="1"/>
  <c r="U31" i="34"/>
  <c r="U32" i="34"/>
  <c r="V32" i="34" s="1"/>
  <c r="U33" i="34"/>
  <c r="V33" i="34" s="1"/>
  <c r="U3" i="34"/>
  <c r="V3" i="34" s="1"/>
  <c r="I32" i="27" l="1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E13" i="28" s="1"/>
  <c r="I12" i="27"/>
  <c r="I11" i="27"/>
  <c r="I10" i="27"/>
  <c r="I9" i="27"/>
  <c r="I8" i="27"/>
  <c r="I7" i="27"/>
  <c r="I6" i="27"/>
  <c r="I5" i="27"/>
  <c r="I4" i="27"/>
  <c r="I3" i="27"/>
  <c r="I2" i="27"/>
  <c r="I32" i="26"/>
  <c r="I31" i="26"/>
  <c r="I30" i="26"/>
  <c r="I29" i="26"/>
  <c r="I28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D13" i="28" s="1"/>
  <c r="I12" i="26"/>
  <c r="I11" i="26"/>
  <c r="I10" i="26"/>
  <c r="I9" i="26"/>
  <c r="I8" i="26"/>
  <c r="I7" i="26"/>
  <c r="I6" i="26"/>
  <c r="I5" i="26"/>
  <c r="I4" i="26"/>
  <c r="I3" i="26"/>
  <c r="I2" i="26"/>
  <c r="I32" i="25"/>
  <c r="I31" i="25"/>
  <c r="I30" i="25"/>
  <c r="I29" i="25"/>
  <c r="I28" i="25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M13" i="28" s="1"/>
  <c r="I12" i="25"/>
  <c r="I11" i="25"/>
  <c r="I10" i="25"/>
  <c r="I9" i="25"/>
  <c r="I8" i="25"/>
  <c r="I7" i="25"/>
  <c r="I6" i="25"/>
  <c r="I5" i="25"/>
  <c r="I4" i="25"/>
  <c r="I3" i="25"/>
  <c r="I2" i="25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T13" i="28" s="1"/>
  <c r="I12" i="24"/>
  <c r="I11" i="24"/>
  <c r="I10" i="24"/>
  <c r="I9" i="24"/>
  <c r="I8" i="24"/>
  <c r="I7" i="24"/>
  <c r="I6" i="24"/>
  <c r="I5" i="24"/>
  <c r="I4" i="24"/>
  <c r="I3" i="24"/>
  <c r="I2" i="24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R13" i="28" s="1"/>
  <c r="I12" i="23"/>
  <c r="I11" i="23"/>
  <c r="I10" i="23"/>
  <c r="I9" i="23"/>
  <c r="I8" i="23"/>
  <c r="I7" i="23"/>
  <c r="I6" i="23"/>
  <c r="I5" i="23"/>
  <c r="I4" i="23"/>
  <c r="I3" i="23"/>
  <c r="I2" i="23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S13" i="28" s="1"/>
  <c r="I12" i="22"/>
  <c r="I11" i="22"/>
  <c r="I10" i="22"/>
  <c r="I9" i="22"/>
  <c r="I8" i="22"/>
  <c r="I7" i="22"/>
  <c r="I6" i="22"/>
  <c r="I5" i="22"/>
  <c r="I4" i="22"/>
  <c r="I3" i="22"/>
  <c r="I2" i="22"/>
  <c r="I32" i="21"/>
  <c r="I31" i="21"/>
  <c r="I30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L13" i="28" s="1"/>
  <c r="I12" i="21"/>
  <c r="I11" i="21"/>
  <c r="I10" i="21"/>
  <c r="I9" i="21"/>
  <c r="I8" i="21"/>
  <c r="I7" i="21"/>
  <c r="I6" i="21"/>
  <c r="I5" i="21"/>
  <c r="I4" i="21"/>
  <c r="I3" i="21"/>
  <c r="I2" i="21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3" i="28" s="1"/>
  <c r="I12" i="20"/>
  <c r="I11" i="20"/>
  <c r="I10" i="20"/>
  <c r="I9" i="20"/>
  <c r="I8" i="20"/>
  <c r="I7" i="20"/>
  <c r="I6" i="20"/>
  <c r="I5" i="20"/>
  <c r="I4" i="20"/>
  <c r="I3" i="20"/>
  <c r="I2" i="20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K13" i="28" s="1"/>
  <c r="I12" i="19"/>
  <c r="I11" i="19"/>
  <c r="I10" i="19"/>
  <c r="I9" i="19"/>
  <c r="I8" i="19"/>
  <c r="I7" i="19"/>
  <c r="I6" i="19"/>
  <c r="I5" i="19"/>
  <c r="I4" i="19"/>
  <c r="I3" i="19"/>
  <c r="I2" i="19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U13" i="28" s="1"/>
  <c r="I12" i="18"/>
  <c r="I11" i="18"/>
  <c r="I10" i="18"/>
  <c r="I9" i="18"/>
  <c r="I8" i="18"/>
  <c r="I7" i="18"/>
  <c r="I6" i="18"/>
  <c r="I5" i="18"/>
  <c r="I4" i="18"/>
  <c r="I3" i="18"/>
  <c r="I2" i="18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J13" i="28" s="1"/>
  <c r="I12" i="17"/>
  <c r="I11" i="17"/>
  <c r="I10" i="17"/>
  <c r="I9" i="17"/>
  <c r="I8" i="17"/>
  <c r="I7" i="17"/>
  <c r="I6" i="17"/>
  <c r="I5" i="17"/>
  <c r="I4" i="17"/>
  <c r="I3" i="17"/>
  <c r="I2" i="17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F13" i="28" s="1"/>
  <c r="I12" i="12"/>
  <c r="I11" i="12"/>
  <c r="I10" i="12"/>
  <c r="I9" i="12"/>
  <c r="I8" i="12"/>
  <c r="I7" i="12"/>
  <c r="I6" i="12"/>
  <c r="I5" i="12"/>
  <c r="I4" i="12"/>
  <c r="I3" i="12"/>
  <c r="I2" i="12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H13" i="28" s="1"/>
  <c r="I12" i="11"/>
  <c r="I11" i="11"/>
  <c r="I10" i="11"/>
  <c r="I9" i="11"/>
  <c r="I8" i="11"/>
  <c r="I7" i="11"/>
  <c r="I6" i="11"/>
  <c r="I5" i="11"/>
  <c r="I4" i="11"/>
  <c r="I3" i="11"/>
  <c r="I2" i="11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O13" i="28" s="1"/>
  <c r="I12" i="10"/>
  <c r="I11" i="10"/>
  <c r="I10" i="10"/>
  <c r="I9" i="10"/>
  <c r="I8" i="10"/>
  <c r="I7" i="10"/>
  <c r="I6" i="10"/>
  <c r="I5" i="10"/>
  <c r="I4" i="10"/>
  <c r="I3" i="10"/>
  <c r="I2" i="10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P13" i="28" s="1"/>
  <c r="I12" i="9"/>
  <c r="I11" i="9"/>
  <c r="I10" i="9"/>
  <c r="I9" i="9"/>
  <c r="I8" i="9"/>
  <c r="I7" i="9"/>
  <c r="I6" i="9"/>
  <c r="I5" i="9"/>
  <c r="I4" i="9"/>
  <c r="I3" i="9"/>
  <c r="I2" i="9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N13" i="28" s="1"/>
  <c r="I12" i="6"/>
  <c r="I11" i="6"/>
  <c r="I10" i="6"/>
  <c r="I9" i="6"/>
  <c r="I8" i="6"/>
  <c r="I7" i="6"/>
  <c r="I6" i="6"/>
  <c r="I5" i="6"/>
  <c r="I4" i="6"/>
  <c r="I3" i="6"/>
  <c r="I2" i="6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G13" i="28" s="1"/>
  <c r="I12" i="29"/>
  <c r="I11" i="29"/>
  <c r="I10" i="29"/>
  <c r="I9" i="29"/>
  <c r="I8" i="29"/>
  <c r="I7" i="29"/>
  <c r="I6" i="29"/>
  <c r="I5" i="29"/>
  <c r="I4" i="29"/>
  <c r="I3" i="29"/>
  <c r="I2" i="29"/>
  <c r="I3" i="8"/>
  <c r="I4" i="8"/>
  <c r="I5" i="8"/>
  <c r="I6" i="8"/>
  <c r="I7" i="8"/>
  <c r="I8" i="8"/>
  <c r="I9" i="8"/>
  <c r="I10" i="8"/>
  <c r="I11" i="8"/>
  <c r="I12" i="8"/>
  <c r="I13" i="8"/>
  <c r="Q13" i="28" s="1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2" i="8"/>
  <c r="G32" i="28" l="1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2" i="28"/>
  <c r="G11" i="28"/>
  <c r="G10" i="28"/>
  <c r="G9" i="28"/>
  <c r="G8" i="28"/>
  <c r="G7" i="28"/>
  <c r="G6" i="28"/>
  <c r="G5" i="28"/>
  <c r="G4" i="28"/>
  <c r="G3" i="28"/>
  <c r="G2" i="28"/>
  <c r="E32" i="28" l="1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2" i="28"/>
  <c r="E11" i="28"/>
  <c r="E10" i="28"/>
  <c r="E9" i="28"/>
  <c r="E8" i="28"/>
  <c r="E7" i="28"/>
  <c r="E6" i="28"/>
  <c r="E5" i="28"/>
  <c r="E4" i="28"/>
  <c r="E3" i="28"/>
  <c r="E2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2" i="28"/>
  <c r="D11" i="28"/>
  <c r="D10" i="28"/>
  <c r="D9" i="28"/>
  <c r="D8" i="28"/>
  <c r="D7" i="28"/>
  <c r="D6" i="28"/>
  <c r="D5" i="28"/>
  <c r="D4" i="28"/>
  <c r="D3" i="28"/>
  <c r="D2" i="28"/>
  <c r="M32" i="28"/>
  <c r="M31" i="28"/>
  <c r="M29" i="28"/>
  <c r="M28" i="28"/>
  <c r="M27" i="28"/>
  <c r="M24" i="28"/>
  <c r="M23" i="28"/>
  <c r="M22" i="28"/>
  <c r="M21" i="28"/>
  <c r="M20" i="28"/>
  <c r="M19" i="28"/>
  <c r="M17" i="28"/>
  <c r="M16" i="28"/>
  <c r="M15" i="28"/>
  <c r="M12" i="28"/>
  <c r="M11" i="28"/>
  <c r="M9" i="28"/>
  <c r="M8" i="28"/>
  <c r="M7" i="28"/>
  <c r="M5" i="28"/>
  <c r="M4" i="28"/>
  <c r="M3" i="28"/>
  <c r="T32" i="28"/>
  <c r="T31" i="28"/>
  <c r="T30" i="28"/>
  <c r="T29" i="28"/>
  <c r="T28" i="28"/>
  <c r="T27" i="28"/>
  <c r="T26" i="28"/>
  <c r="T25" i="28"/>
  <c r="T24" i="28"/>
  <c r="T23" i="28"/>
  <c r="T22" i="28"/>
  <c r="T21" i="28"/>
  <c r="T20" i="28"/>
  <c r="T19" i="28"/>
  <c r="T18" i="28"/>
  <c r="T17" i="28"/>
  <c r="T16" i="28"/>
  <c r="T15" i="28"/>
  <c r="T14" i="28"/>
  <c r="T12" i="28"/>
  <c r="T11" i="28"/>
  <c r="T10" i="28"/>
  <c r="T9" i="28"/>
  <c r="T8" i="28"/>
  <c r="T7" i="28"/>
  <c r="T6" i="28"/>
  <c r="T5" i="28"/>
  <c r="T4" i="28"/>
  <c r="T3" i="28"/>
  <c r="T2" i="28"/>
  <c r="R32" i="28"/>
  <c r="R31" i="28"/>
  <c r="R30" i="28"/>
  <c r="R29" i="28"/>
  <c r="R28" i="28"/>
  <c r="R27" i="28"/>
  <c r="R26" i="28"/>
  <c r="R25" i="28"/>
  <c r="R24" i="28"/>
  <c r="R23" i="28"/>
  <c r="R22" i="28"/>
  <c r="R21" i="28"/>
  <c r="R20" i="28"/>
  <c r="R19" i="28"/>
  <c r="R18" i="28"/>
  <c r="R17" i="28"/>
  <c r="R16" i="28"/>
  <c r="R15" i="28"/>
  <c r="R14" i="28"/>
  <c r="R12" i="28"/>
  <c r="R11" i="28"/>
  <c r="R10" i="28"/>
  <c r="R9" i="28"/>
  <c r="R8" i="28"/>
  <c r="R7" i="28"/>
  <c r="R6" i="28"/>
  <c r="R5" i="28"/>
  <c r="R4" i="28"/>
  <c r="R3" i="28"/>
  <c r="R2" i="28"/>
  <c r="S32" i="28"/>
  <c r="S31" i="28"/>
  <c r="S30" i="28"/>
  <c r="S29" i="28"/>
  <c r="S28" i="28"/>
  <c r="S27" i="28"/>
  <c r="S26" i="28"/>
  <c r="S25" i="28"/>
  <c r="S24" i="28"/>
  <c r="S23" i="28"/>
  <c r="S22" i="28"/>
  <c r="S21" i="28"/>
  <c r="S20" i="28"/>
  <c r="S19" i="28"/>
  <c r="S18" i="28"/>
  <c r="S17" i="28"/>
  <c r="S16" i="28"/>
  <c r="S15" i="28"/>
  <c r="S14" i="28"/>
  <c r="S12" i="28"/>
  <c r="S11" i="28"/>
  <c r="S10" i="28"/>
  <c r="S9" i="28"/>
  <c r="S8" i="28"/>
  <c r="S7" i="28"/>
  <c r="S6" i="28"/>
  <c r="S5" i="28"/>
  <c r="S4" i="28"/>
  <c r="S3" i="28"/>
  <c r="S2" i="28"/>
  <c r="L32" i="28"/>
  <c r="L31" i="28"/>
  <c r="L30" i="28"/>
  <c r="L29" i="28"/>
  <c r="L28" i="28"/>
  <c r="L27" i="28"/>
  <c r="L26" i="28"/>
  <c r="L25" i="28"/>
  <c r="L24" i="28"/>
  <c r="L23" i="28"/>
  <c r="L22" i="28"/>
  <c r="L21" i="28"/>
  <c r="L20" i="28"/>
  <c r="L19" i="28"/>
  <c r="L18" i="28"/>
  <c r="L17" i="28"/>
  <c r="L16" i="28"/>
  <c r="L15" i="28"/>
  <c r="L14" i="28"/>
  <c r="L12" i="28"/>
  <c r="L11" i="28"/>
  <c r="L10" i="28"/>
  <c r="L9" i="28"/>
  <c r="L8" i="28"/>
  <c r="L7" i="28"/>
  <c r="L6" i="28"/>
  <c r="L5" i="28"/>
  <c r="L4" i="28"/>
  <c r="L3" i="28"/>
  <c r="L2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2" i="28"/>
  <c r="I11" i="28"/>
  <c r="I10" i="28"/>
  <c r="I9" i="28"/>
  <c r="I8" i="28"/>
  <c r="I7" i="28"/>
  <c r="I6" i="28"/>
  <c r="I5" i="28"/>
  <c r="I4" i="28"/>
  <c r="I3" i="28"/>
  <c r="I2" i="28"/>
  <c r="K32" i="28"/>
  <c r="K31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2" i="28"/>
  <c r="K11" i="28"/>
  <c r="K10" i="28"/>
  <c r="K9" i="28"/>
  <c r="K8" i="28"/>
  <c r="K7" i="28"/>
  <c r="K6" i="28"/>
  <c r="K5" i="28"/>
  <c r="K4" i="28"/>
  <c r="K3" i="28"/>
  <c r="K2" i="28"/>
  <c r="U32" i="28"/>
  <c r="U31" i="28"/>
  <c r="U30" i="28"/>
  <c r="U29" i="28"/>
  <c r="U28" i="28"/>
  <c r="U27" i="28"/>
  <c r="U26" i="28"/>
  <c r="U25" i="28"/>
  <c r="U24" i="28"/>
  <c r="U23" i="28"/>
  <c r="U22" i="28"/>
  <c r="U21" i="28"/>
  <c r="U20" i="28"/>
  <c r="U19" i="28"/>
  <c r="U18" i="28"/>
  <c r="U17" i="28"/>
  <c r="U16" i="28"/>
  <c r="U15" i="28"/>
  <c r="U14" i="28"/>
  <c r="U12" i="28"/>
  <c r="U11" i="28"/>
  <c r="U10" i="28"/>
  <c r="U9" i="28"/>
  <c r="U8" i="28"/>
  <c r="U7" i="28"/>
  <c r="U6" i="28"/>
  <c r="U5" i="28"/>
  <c r="U4" i="28"/>
  <c r="U3" i="28"/>
  <c r="U2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2" i="28"/>
  <c r="J11" i="28"/>
  <c r="J10" i="28"/>
  <c r="J9" i="28"/>
  <c r="J8" i="28"/>
  <c r="J7" i="28"/>
  <c r="J6" i="28"/>
  <c r="J5" i="28"/>
  <c r="J4" i="28"/>
  <c r="J3" i="28"/>
  <c r="J2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2" i="28"/>
  <c r="F11" i="28"/>
  <c r="F10" i="28"/>
  <c r="F9" i="28"/>
  <c r="F8" i="28"/>
  <c r="F7" i="28"/>
  <c r="F6" i="28"/>
  <c r="F5" i="28"/>
  <c r="F4" i="28"/>
  <c r="F3" i="28"/>
  <c r="F2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2" i="28"/>
  <c r="H11" i="28"/>
  <c r="H10" i="28"/>
  <c r="H9" i="28"/>
  <c r="H8" i="28"/>
  <c r="H7" i="28"/>
  <c r="H6" i="28"/>
  <c r="H5" i="28"/>
  <c r="H4" i="28"/>
  <c r="H3" i="28"/>
  <c r="H2" i="28"/>
  <c r="O32" i="28"/>
  <c r="O31" i="28"/>
  <c r="O30" i="28"/>
  <c r="O29" i="28"/>
  <c r="O28" i="28"/>
  <c r="O27" i="28"/>
  <c r="O26" i="28"/>
  <c r="O25" i="28"/>
  <c r="O24" i="28"/>
  <c r="O23" i="28"/>
  <c r="O22" i="28"/>
  <c r="O21" i="28"/>
  <c r="O20" i="28"/>
  <c r="O19" i="28"/>
  <c r="O18" i="28"/>
  <c r="O17" i="28"/>
  <c r="O16" i="28"/>
  <c r="O15" i="28"/>
  <c r="O14" i="28"/>
  <c r="O12" i="28"/>
  <c r="O11" i="28"/>
  <c r="O10" i="28"/>
  <c r="O9" i="28"/>
  <c r="O8" i="28"/>
  <c r="O7" i="28"/>
  <c r="O6" i="28"/>
  <c r="O5" i="28"/>
  <c r="O4" i="28"/>
  <c r="O3" i="28"/>
  <c r="O2" i="28"/>
  <c r="P32" i="28"/>
  <c r="P31" i="28"/>
  <c r="P30" i="28"/>
  <c r="P29" i="28"/>
  <c r="P28" i="28"/>
  <c r="P27" i="28"/>
  <c r="P26" i="28"/>
  <c r="P25" i="28"/>
  <c r="P24" i="28"/>
  <c r="P23" i="28"/>
  <c r="P22" i="28"/>
  <c r="P21" i="28"/>
  <c r="P20" i="28"/>
  <c r="P19" i="28"/>
  <c r="P18" i="28"/>
  <c r="P17" i="28"/>
  <c r="P16" i="28"/>
  <c r="P15" i="28"/>
  <c r="P14" i="28"/>
  <c r="P12" i="28"/>
  <c r="P11" i="28"/>
  <c r="P10" i="28"/>
  <c r="P9" i="28"/>
  <c r="P8" i="28"/>
  <c r="P7" i="28"/>
  <c r="P6" i="28"/>
  <c r="P5" i="28"/>
  <c r="P4" i="28"/>
  <c r="P3" i="28"/>
  <c r="P2" i="28"/>
  <c r="N32" i="28"/>
  <c r="N31" i="28"/>
  <c r="N30" i="28"/>
  <c r="N29" i="28"/>
  <c r="N28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2" i="28"/>
  <c r="N11" i="28"/>
  <c r="N10" i="28"/>
  <c r="N9" i="28"/>
  <c r="N8" i="28"/>
  <c r="N7" i="28"/>
  <c r="N6" i="28"/>
  <c r="N5" i="28"/>
  <c r="N4" i="28"/>
  <c r="N3" i="28"/>
  <c r="N2" i="28"/>
  <c r="M25" i="28" l="1"/>
  <c r="M26" i="28"/>
  <c r="V26" i="28" s="1"/>
  <c r="M2" i="28"/>
  <c r="M18" i="28"/>
  <c r="M10" i="28"/>
  <c r="M6" i="28"/>
  <c r="M14" i="28"/>
  <c r="M30" i="28"/>
  <c r="V11" i="28"/>
  <c r="V8" i="28"/>
  <c r="Q3" i="28"/>
  <c r="Q4" i="28"/>
  <c r="Q5" i="28"/>
  <c r="Q6" i="28"/>
  <c r="Q7" i="28"/>
  <c r="Q8" i="28"/>
  <c r="Q9" i="28"/>
  <c r="Q10" i="28"/>
  <c r="Q11" i="28"/>
  <c r="Q12" i="28"/>
  <c r="Q14" i="28"/>
  <c r="Q15" i="28"/>
  <c r="Q16" i="28"/>
  <c r="Q17" i="28"/>
  <c r="Q18" i="28"/>
  <c r="Q19" i="28"/>
  <c r="Q20" i="28"/>
  <c r="Q21" i="28"/>
  <c r="Q22" i="28"/>
  <c r="Q23" i="28"/>
  <c r="Q24" i="28"/>
  <c r="Q25" i="28"/>
  <c r="Q26" i="28"/>
  <c r="Q27" i="28"/>
  <c r="Q28" i="28"/>
  <c r="Q29" i="28"/>
  <c r="Q30" i="28"/>
  <c r="Q31" i="28"/>
  <c r="Q32" i="28"/>
  <c r="Q2" i="28"/>
  <c r="V25" i="28" l="1"/>
  <c r="V18" i="28"/>
  <c r="V2" i="28"/>
  <c r="V16" i="28"/>
  <c r="V7" i="28"/>
  <c r="V10" i="28"/>
  <c r="V32" i="28"/>
  <c r="V30" i="28"/>
  <c r="V23" i="28"/>
  <c r="V14" i="28"/>
  <c r="V12" i="28"/>
  <c r="V21" i="28"/>
  <c r="V3" i="28"/>
  <c r="V9" i="28"/>
  <c r="V22" i="28"/>
  <c r="V29" i="28"/>
  <c r="V24" i="28"/>
  <c r="V19" i="28"/>
  <c r="V4" i="28"/>
  <c r="V5" i="28"/>
  <c r="V27" i="28"/>
  <c r="V28" i="28"/>
  <c r="V20" i="28"/>
</calcChain>
</file>

<file path=xl/sharedStrings.xml><?xml version="1.0" encoding="utf-8"?>
<sst xmlns="http://schemas.openxmlformats.org/spreadsheetml/2006/main" count="1737" uniqueCount="143">
  <si>
    <t>characteristic</t>
  </si>
  <si>
    <t>Fruit: size</t>
  </si>
  <si>
    <t>Fruit: height</t>
  </si>
  <si>
    <t>Fruit: diameter</t>
  </si>
  <si>
    <t xml:space="preserve">Fruit: ratio height/diameter </t>
  </si>
  <si>
    <t>Fruit: general shape</t>
  </si>
  <si>
    <t>Fruit: ribbing</t>
  </si>
  <si>
    <t>Fruit: crowning at calyx end</t>
  </si>
  <si>
    <t>Fruit: size of eye</t>
  </si>
  <si>
    <t>Fruit: length of sepal</t>
  </si>
  <si>
    <t>Fruit: bloom of skin</t>
  </si>
  <si>
    <t>Fruit: greasiness of skin</t>
  </si>
  <si>
    <t>Fruit: ground colour</t>
  </si>
  <si>
    <t>Fruit: relative area of over colour</t>
  </si>
  <si>
    <t>Fruit: hue of over colour – with bloom removed</t>
  </si>
  <si>
    <t>Fruit: intensity of over colour</t>
  </si>
  <si>
    <t>Fruit: pattern of over colour</t>
  </si>
  <si>
    <t>Fruit: width of stripes</t>
  </si>
  <si>
    <t>Fruit: area of russet around stalk attachment</t>
  </si>
  <si>
    <t>Fruit: area of russet on cheeks</t>
  </si>
  <si>
    <t>Fruit: area of russet around eye basin</t>
  </si>
  <si>
    <t>Fruit: number of lenticels</t>
  </si>
  <si>
    <t>Fruit: size of lenticels</t>
  </si>
  <si>
    <t>Fruit: length of stalk</t>
  </si>
  <si>
    <t>Fruit: thickness of stalk</t>
  </si>
  <si>
    <t>Fruit: depth of stalk cavity</t>
  </si>
  <si>
    <t>Fruit: width of stalk cavity</t>
  </si>
  <si>
    <t>Fruit: depth of eye basin</t>
  </si>
  <si>
    <t>Fruit: width of eye basin</t>
  </si>
  <si>
    <t>Fruit: firmness of flesh</t>
  </si>
  <si>
    <t>Fruit: colour of flesh</t>
  </si>
  <si>
    <t>Fruit: aperture of locules (in transverse section)</t>
  </si>
  <si>
    <t>nb</t>
  </si>
  <si>
    <t>type</t>
  </si>
  <si>
    <t>QN</t>
  </si>
  <si>
    <t>PQ</t>
  </si>
  <si>
    <t>DE description</t>
  </si>
  <si>
    <t>FR description</t>
  </si>
  <si>
    <t>HU description</t>
  </si>
  <si>
    <t>PL description</t>
  </si>
  <si>
    <r>
      <t>na.</t>
    </r>
    <r>
      <rPr>
        <vertAlign val="superscript"/>
        <sz val="12"/>
        <color theme="1"/>
        <rFont val="Times New Roman"/>
        <family val="1"/>
      </rPr>
      <t>c</t>
    </r>
  </si>
  <si>
    <t>Spread</t>
  </si>
  <si>
    <t>Idared</t>
  </si>
  <si>
    <t>Juga</t>
  </si>
  <si>
    <t>Fuji BC NR 2</t>
  </si>
  <si>
    <t>Pilot</t>
  </si>
  <si>
    <t>Prema 96</t>
  </si>
  <si>
    <t>Daliclass</t>
  </si>
  <si>
    <t>Inored</t>
  </si>
  <si>
    <t>Sekzie</t>
  </si>
  <si>
    <t>Delflopion</t>
  </si>
  <si>
    <t>Karmina</t>
  </si>
  <si>
    <t>Valstar</t>
  </si>
  <si>
    <t>Teser</t>
  </si>
  <si>
    <t>Svatava</t>
  </si>
  <si>
    <t>Karneol</t>
  </si>
  <si>
    <t>Rodonit</t>
  </si>
  <si>
    <t>Rosmerta</t>
  </si>
  <si>
    <t>PL Rewena</t>
  </si>
  <si>
    <t>DE Rewena</t>
  </si>
  <si>
    <r>
      <t>2</t>
    </r>
    <r>
      <rPr>
        <vertAlign val="superscript"/>
        <sz val="12"/>
        <color theme="1"/>
        <rFont val="Times New Roman"/>
        <family val="1"/>
      </rPr>
      <t>d</t>
    </r>
  </si>
  <si>
    <r>
      <t>3</t>
    </r>
    <r>
      <rPr>
        <vertAlign val="superscript"/>
        <sz val="12"/>
        <color theme="1"/>
        <rFont val="Times New Roman"/>
        <family val="1"/>
      </rPr>
      <t>f</t>
    </r>
  </si>
  <si>
    <r>
      <t>1</t>
    </r>
    <r>
      <rPr>
        <vertAlign val="superscript"/>
        <sz val="12"/>
        <color theme="1"/>
        <rFont val="Times New Roman"/>
        <family val="1"/>
      </rPr>
      <t>e</t>
    </r>
  </si>
  <si>
    <r>
      <t>5</t>
    </r>
    <r>
      <rPr>
        <vertAlign val="superscript"/>
        <sz val="12"/>
        <color theme="1"/>
        <rFont val="Times New Roman"/>
        <family val="1"/>
      </rPr>
      <t>b</t>
    </r>
  </si>
  <si>
    <t>-</t>
  </si>
  <si>
    <t xml:space="preserve"> -</t>
  </si>
  <si>
    <t>CZ description</t>
  </si>
  <si>
    <r>
      <t>3</t>
    </r>
    <r>
      <rPr>
        <vertAlign val="superscript"/>
        <sz val="9"/>
        <color theme="1"/>
        <rFont val="Tahoma"/>
        <family val="2"/>
      </rPr>
      <t>a</t>
    </r>
  </si>
  <si>
    <t>Sum</t>
  </si>
  <si>
    <t>Char. No.</t>
  </si>
  <si>
    <t>Characteristic</t>
  </si>
  <si>
    <t>Idared (PL)</t>
  </si>
  <si>
    <t>Juga (PL)</t>
  </si>
  <si>
    <t>Rewena (PL)</t>
  </si>
  <si>
    <t>Rewena (DE)</t>
  </si>
  <si>
    <t>Fuji BC NR 2 (DE)</t>
  </si>
  <si>
    <t>Pilot (DE)</t>
  </si>
  <si>
    <t>Prema 96 (FR)</t>
  </si>
  <si>
    <t>Daliclass (FR)</t>
  </si>
  <si>
    <t>Inored (FR)</t>
  </si>
  <si>
    <t>Sekzie (FR)</t>
  </si>
  <si>
    <t>Delflopion (FR)</t>
  </si>
  <si>
    <t>Karmina (CZ)</t>
  </si>
  <si>
    <t>Valstar (CZ)</t>
  </si>
  <si>
    <t>Teser (CZ)</t>
  </si>
  <si>
    <t>Svatava (CZ)</t>
  </si>
  <si>
    <t>Karneol (HU)</t>
  </si>
  <si>
    <t>Rodonit (HU)</t>
  </si>
  <si>
    <t>Rosmerta (HU)</t>
  </si>
  <si>
    <t>Fruit: ratio height/diameter</t>
  </si>
  <si>
    <t>No.</t>
  </si>
  <si>
    <t>Characteristic and state of expression</t>
  </si>
  <si>
    <t>Poland (PL)</t>
  </si>
  <si>
    <t>Germany (DE)</t>
  </si>
  <si>
    <t>France (FR)</t>
  </si>
  <si>
    <t>Czech Republic (CZ)</t>
  </si>
  <si>
    <t>Hungary (HU)</t>
  </si>
  <si>
    <t>Rewena</t>
  </si>
  <si>
    <r>
      <t>5</t>
    </r>
    <r>
      <rPr>
        <vertAlign val="superscript"/>
        <sz val="10"/>
        <color theme="1"/>
        <rFont val="Arial"/>
        <family val="2"/>
      </rPr>
      <t>b</t>
    </r>
  </si>
  <si>
    <r>
      <t>1</t>
    </r>
    <r>
      <rPr>
        <vertAlign val="superscript"/>
        <sz val="10"/>
        <color theme="1"/>
        <rFont val="Arial"/>
        <family val="2"/>
      </rPr>
      <t>e</t>
    </r>
  </si>
  <si>
    <r>
      <t>3</t>
    </r>
    <r>
      <rPr>
        <vertAlign val="superscript"/>
        <sz val="10"/>
        <color theme="1"/>
        <rFont val="Arial"/>
        <family val="2"/>
      </rPr>
      <t>a</t>
    </r>
  </si>
  <si>
    <r>
      <t>na.</t>
    </r>
    <r>
      <rPr>
        <vertAlign val="superscript"/>
        <sz val="10"/>
        <color theme="1"/>
        <rFont val="Arial"/>
        <family val="2"/>
      </rPr>
      <t>c</t>
    </r>
  </si>
  <si>
    <r>
      <t>3</t>
    </r>
    <r>
      <rPr>
        <vertAlign val="superscript"/>
        <sz val="10"/>
        <color theme="1"/>
        <rFont val="Arial"/>
        <family val="2"/>
      </rPr>
      <t>f</t>
    </r>
  </si>
  <si>
    <r>
      <t>2</t>
    </r>
    <r>
      <rPr>
        <vertAlign val="superscript"/>
        <sz val="10"/>
        <color theme="1"/>
        <rFont val="Arial"/>
        <family val="2"/>
      </rPr>
      <t>d</t>
    </r>
  </si>
  <si>
    <t>Fuji BC Nr2</t>
  </si>
  <si>
    <t>PremA 96</t>
  </si>
  <si>
    <t>Rewena_DE</t>
  </si>
  <si>
    <t>Rewena_PL</t>
  </si>
  <si>
    <t>Examination office</t>
  </si>
  <si>
    <t>UKZUZ-CZ</t>
  </si>
  <si>
    <t>GEVES-FR</t>
  </si>
  <si>
    <t>BSA-DE</t>
  </si>
  <si>
    <t>COBORU-PL</t>
  </si>
  <si>
    <t>NEBIH-HU</t>
  </si>
  <si>
    <t>Karmína</t>
  </si>
  <si>
    <t>Fuji BC2</t>
  </si>
  <si>
    <t>Fruit: aperture of locules</t>
  </si>
  <si>
    <t>Time of delivery</t>
  </si>
  <si>
    <t>9.1.</t>
  </si>
  <si>
    <t>16.1.</t>
  </si>
  <si>
    <t>11.1.</t>
  </si>
  <si>
    <t>25.1.</t>
  </si>
  <si>
    <t>18.1.</t>
  </si>
  <si>
    <t>Maturity-time of observation</t>
  </si>
  <si>
    <t>2.2.</t>
  </si>
  <si>
    <t>overripe</t>
  </si>
  <si>
    <t>5.2.</t>
  </si>
  <si>
    <t>Taste: acid 3/ sweet 9</t>
  </si>
  <si>
    <t>not applicable-unpalatable</t>
  </si>
  <si>
    <t>Explanation:</t>
  </si>
  <si>
    <t>Char. 40:"-" not applicable</t>
  </si>
  <si>
    <t>Average</t>
  </si>
  <si>
    <t>Standard deviation</t>
  </si>
  <si>
    <t>CZ Average</t>
  </si>
  <si>
    <t>CZ Standard deviation</t>
  </si>
  <si>
    <t>DE Average</t>
  </si>
  <si>
    <t>DE Standard deviation</t>
  </si>
  <si>
    <t>FR Average</t>
  </si>
  <si>
    <t>FR Standard deviation</t>
  </si>
  <si>
    <t>HU Average</t>
  </si>
  <si>
    <t>HU Standard deviation</t>
  </si>
  <si>
    <t>PL Average</t>
  </si>
  <si>
    <t>PL Standard 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</si>
</sst>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vertAlign val="superscript"/>
      <sz val="12"/>
      <color theme="1"/>
      <name val="Times New Roman"/>
      <family val="1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9"/>
      <name val="Tahoma"/>
      <family val="2"/>
    </font>
    <font>
      <i/>
      <sz val="9"/>
      <color theme="1"/>
      <name val="Tahoma"/>
      <family val="2"/>
    </font>
    <font>
      <sz val="9"/>
      <color rgb="FF9C0006"/>
      <name val="Tahoma"/>
      <family val="2"/>
    </font>
    <font>
      <vertAlign val="superscript"/>
      <sz val="9"/>
      <color theme="1"/>
      <name val="Tahoma"/>
      <family val="2"/>
    </font>
    <font>
      <b/>
      <sz val="11"/>
      <color theme="1"/>
      <name val="Calibri"/>
      <family val="2"/>
      <scheme val="minor"/>
    </font>
    <font>
      <sz val="9"/>
      <color rgb="FFFF0000"/>
      <name val="Tahoma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5" fillId="0" borderId="0"/>
    <xf numFmtId="0" fontId="6" fillId="5" borderId="0" applyNumberFormat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7" fillId="0" borderId="5" xfId="2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1" fontId="8" fillId="3" borderId="0" xfId="0" applyNumberFormat="1" applyFont="1" applyFill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6" borderId="4" xfId="1" applyFont="1" applyFill="1" applyBorder="1"/>
    <xf numFmtId="0" fontId="1" fillId="6" borderId="5" xfId="1" applyFont="1" applyFill="1" applyBorder="1"/>
    <xf numFmtId="0" fontId="1" fillId="6" borderId="5" xfId="1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 vertical="center"/>
    </xf>
    <xf numFmtId="0" fontId="9" fillId="6" borderId="5" xfId="1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/>
    </xf>
    <xf numFmtId="1" fontId="7" fillId="4" borderId="5" xfId="0" applyNumberFormat="1" applyFont="1" applyFill="1" applyBorder="1" applyAlignment="1">
      <alignment horizontal="center"/>
    </xf>
    <xf numFmtId="1" fontId="7" fillId="0" borderId="5" xfId="0" applyNumberFormat="1" applyFont="1" applyFill="1" applyBorder="1" applyAlignment="1">
      <alignment horizontal="center"/>
    </xf>
    <xf numFmtId="1" fontId="1" fillId="6" borderId="5" xfId="0" applyNumberFormat="1" applyFont="1" applyFill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5" borderId="0" xfId="3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center" vertical="center" textRotation="90" wrapText="1"/>
    </xf>
    <xf numFmtId="0" fontId="1" fillId="7" borderId="4" xfId="1" applyFont="1" applyFill="1" applyBorder="1"/>
    <xf numFmtId="0" fontId="1" fillId="7" borderId="5" xfId="1" applyFont="1" applyFill="1" applyBorder="1"/>
    <xf numFmtId="0" fontId="1" fillId="7" borderId="6" xfId="1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textRotation="90" wrapText="1"/>
    </xf>
    <xf numFmtId="0" fontId="13" fillId="0" borderId="6" xfId="0" applyFont="1" applyBorder="1" applyAlignment="1">
      <alignment horizontal="center" vertical="center" textRotation="90" wrapText="1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8" xfId="0" applyFont="1" applyBorder="1"/>
    <xf numFmtId="0" fontId="13" fillId="0" borderId="0" xfId="0" applyFont="1"/>
    <xf numFmtId="0" fontId="13" fillId="0" borderId="18" xfId="0" applyFont="1" applyBorder="1" applyAlignment="1">
      <alignment horizontal="center"/>
    </xf>
    <xf numFmtId="0" fontId="13" fillId="0" borderId="18" xfId="0" quotePrefix="1" applyFont="1" applyBorder="1" applyAlignment="1">
      <alignment horizontal="center"/>
    </xf>
    <xf numFmtId="0" fontId="13" fillId="0" borderId="19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/>
    <xf numFmtId="0" fontId="15" fillId="0" borderId="18" xfId="0" applyFont="1" applyBorder="1" applyAlignment="1">
      <alignment horizontal="left" vertical="center"/>
    </xf>
    <xf numFmtId="0" fontId="16" fillId="0" borderId="18" xfId="0" applyFont="1" applyBorder="1" applyAlignment="1">
      <alignment horizontal="center" textRotation="90"/>
    </xf>
    <xf numFmtId="1" fontId="17" fillId="0" borderId="18" xfId="0" applyNumberFormat="1" applyFont="1" applyBorder="1" applyAlignment="1">
      <alignment horizontal="center" textRotation="90"/>
    </xf>
    <xf numFmtId="0" fontId="13" fillId="0" borderId="20" xfId="0" applyFont="1" applyBorder="1" applyAlignment="1">
      <alignment horizontal="left"/>
    </xf>
    <xf numFmtId="0" fontId="13" fillId="0" borderId="18" xfId="0" applyFont="1" applyBorder="1" applyAlignment="1">
      <alignment vertical="center" wrapText="1"/>
    </xf>
    <xf numFmtId="1" fontId="13" fillId="0" borderId="21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 wrapText="1"/>
    </xf>
    <xf numFmtId="1" fontId="5" fillId="0" borderId="18" xfId="0" applyNumberFormat="1" applyFont="1" applyBorder="1" applyAlignment="1">
      <alignment horizontal="center" wrapText="1"/>
    </xf>
    <xf numFmtId="1" fontId="5" fillId="0" borderId="21" xfId="0" applyNumberFormat="1" applyFont="1" applyBorder="1" applyAlignment="1">
      <alignment horizontal="center"/>
    </xf>
    <xf numFmtId="1" fontId="5" fillId="4" borderId="18" xfId="0" applyNumberFormat="1" applyFont="1" applyFill="1" applyBorder="1" applyAlignment="1">
      <alignment horizontal="center"/>
    </xf>
    <xf numFmtId="0" fontId="13" fillId="0" borderId="20" xfId="0" applyFont="1" applyFill="1" applyBorder="1" applyAlignment="1">
      <alignment horizontal="left"/>
    </xf>
    <xf numFmtId="0" fontId="13" fillId="0" borderId="18" xfId="0" applyFont="1" applyFill="1" applyBorder="1" applyAlignment="1">
      <alignment vertical="center" wrapText="1"/>
    </xf>
    <xf numFmtId="1" fontId="5" fillId="0" borderId="21" xfId="0" applyNumberFormat="1" applyFont="1" applyFill="1" applyBorder="1" applyAlignment="1">
      <alignment horizontal="center"/>
    </xf>
    <xf numFmtId="1" fontId="5" fillId="0" borderId="18" xfId="0" applyNumberFormat="1" applyFont="1" applyFill="1" applyBorder="1" applyAlignment="1">
      <alignment horizontal="center"/>
    </xf>
    <xf numFmtId="1" fontId="13" fillId="0" borderId="18" xfId="0" applyNumberFormat="1" applyFont="1" applyBorder="1" applyAlignment="1">
      <alignment horizontal="center"/>
    </xf>
    <xf numFmtId="1" fontId="13" fillId="4" borderId="18" xfId="0" applyNumberFormat="1" applyFont="1" applyFill="1" applyBorder="1" applyAlignment="1">
      <alignment horizontal="center"/>
    </xf>
    <xf numFmtId="0" fontId="13" fillId="0" borderId="22" xfId="0" applyFont="1" applyBorder="1" applyAlignment="1">
      <alignment horizontal="left"/>
    </xf>
    <xf numFmtId="0" fontId="13" fillId="0" borderId="23" xfId="0" applyFont="1" applyBorder="1" applyAlignment="1">
      <alignment vertical="center" wrapText="1"/>
    </xf>
    <xf numFmtId="1" fontId="13" fillId="0" borderId="24" xfId="0" applyNumberFormat="1" applyFont="1" applyBorder="1" applyAlignment="1">
      <alignment horizontal="center"/>
    </xf>
    <xf numFmtId="1" fontId="13" fillId="0" borderId="25" xfId="0" applyNumberFormat="1" applyFont="1" applyBorder="1" applyAlignment="1">
      <alignment horizontal="center"/>
    </xf>
    <xf numFmtId="0" fontId="15" fillId="0" borderId="26" xfId="0" applyFont="1" applyBorder="1" applyAlignment="1">
      <alignment horizontal="left"/>
    </xf>
    <xf numFmtId="0" fontId="15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18" xfId="0" applyFont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18" xfId="0" applyFont="1" applyBorder="1" applyAlignment="1">
      <alignment horizontal="left" wrapText="1"/>
    </xf>
    <xf numFmtId="0" fontId="15" fillId="0" borderId="18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1" fontId="17" fillId="9" borderId="19" xfId="0" applyNumberFormat="1" applyFont="1" applyFill="1" applyBorder="1" applyAlignment="1">
      <alignment horizontal="center" textRotation="90"/>
    </xf>
    <xf numFmtId="2" fontId="0" fillId="9" borderId="0" xfId="0" applyNumberFormat="1" applyFill="1" applyAlignment="1">
      <alignment horizontal="center"/>
    </xf>
    <xf numFmtId="2" fontId="0" fillId="9" borderId="0" xfId="0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4">
    <cellStyle name="Bad" xfId="1" builtinId="27"/>
    <cellStyle name="Neutral" xfId="3" builtinId="28"/>
    <cellStyle name="Normal" xfId="0" builtinId="0"/>
    <cellStyle name="Normal 2" xfId="2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2"/>
  <sheetViews>
    <sheetView tabSelected="1" workbookViewId="0">
      <selection activeCell="AF32" sqref="A1:AF32"/>
    </sheetView>
  </sheetViews>
  <sheetFormatPr defaultRowHeight="14.5" x14ac:dyDescent="0.35"/>
  <cols>
    <col min="1" max="1" width="3.26953125" bestFit="1" customWidth="1"/>
    <col min="2" max="2" width="39.26953125" bestFit="1" customWidth="1"/>
    <col min="3" max="3" width="5" bestFit="1" customWidth="1"/>
  </cols>
  <sheetData>
    <row r="1" spans="1:32" ht="102" thickBot="1" x14ac:dyDescent="0.4">
      <c r="A1" s="39" t="s">
        <v>32</v>
      </c>
      <c r="B1" s="40" t="s">
        <v>0</v>
      </c>
      <c r="C1" s="41" t="s">
        <v>33</v>
      </c>
      <c r="D1" s="45" t="s">
        <v>43</v>
      </c>
      <c r="E1" s="45" t="s">
        <v>58</v>
      </c>
      <c r="F1" s="45" t="s">
        <v>59</v>
      </c>
      <c r="G1" s="45" t="s">
        <v>44</v>
      </c>
      <c r="H1" s="45" t="s">
        <v>45</v>
      </c>
      <c r="I1" s="45" t="s">
        <v>46</v>
      </c>
      <c r="J1" s="45" t="s">
        <v>47</v>
      </c>
      <c r="K1" s="45" t="s">
        <v>48</v>
      </c>
      <c r="L1" s="45" t="s">
        <v>49</v>
      </c>
      <c r="M1" s="45" t="s">
        <v>42</v>
      </c>
      <c r="N1" s="45" t="s">
        <v>51</v>
      </c>
      <c r="O1" s="45" t="s">
        <v>52</v>
      </c>
      <c r="P1" s="45" t="s">
        <v>53</v>
      </c>
      <c r="Q1" s="45" t="s">
        <v>54</v>
      </c>
      <c r="R1" s="45" t="s">
        <v>55</v>
      </c>
      <c r="S1" s="45" t="s">
        <v>56</v>
      </c>
      <c r="T1" s="45" t="s">
        <v>57</v>
      </c>
      <c r="U1" s="46" t="s">
        <v>50</v>
      </c>
      <c r="V1" s="52" t="s">
        <v>68</v>
      </c>
      <c r="W1" s="108" t="s">
        <v>133</v>
      </c>
      <c r="X1" s="108" t="s">
        <v>134</v>
      </c>
      <c r="Y1" s="108" t="s">
        <v>135</v>
      </c>
      <c r="Z1" s="108" t="s">
        <v>136</v>
      </c>
      <c r="AA1" s="108" t="s">
        <v>137</v>
      </c>
      <c r="AB1" s="108" t="s">
        <v>138</v>
      </c>
      <c r="AC1" s="108" t="s">
        <v>139</v>
      </c>
      <c r="AD1" s="108" t="s">
        <v>140</v>
      </c>
      <c r="AE1" s="108" t="s">
        <v>141</v>
      </c>
      <c r="AF1" s="108" t="s">
        <v>142</v>
      </c>
    </row>
    <row r="2" spans="1:32" x14ac:dyDescent="0.35">
      <c r="A2" s="36">
        <v>24</v>
      </c>
      <c r="B2" s="37" t="s">
        <v>1</v>
      </c>
      <c r="C2" s="42" t="s">
        <v>34</v>
      </c>
      <c r="D2" s="38">
        <f>Juga!$I2</f>
        <v>1</v>
      </c>
      <c r="E2" s="38">
        <f>PLRewena!$I2</f>
        <v>3</v>
      </c>
      <c r="F2" s="38">
        <f>DERewena!$I2</f>
        <v>1</v>
      </c>
      <c r="G2" s="38">
        <f>FujiBCNr2!$I2</f>
        <v>2</v>
      </c>
      <c r="H2" s="38">
        <f>Pilot!$I2</f>
        <v>1</v>
      </c>
      <c r="I2" s="38">
        <f>PremA96!$I2</f>
        <v>1</v>
      </c>
      <c r="J2" s="38">
        <f>Daliclass!$I2</f>
        <v>1</v>
      </c>
      <c r="K2" s="38">
        <f>Inored!$I2</f>
        <v>1</v>
      </c>
      <c r="L2" s="38">
        <f>Sekzie!$I2</f>
        <v>1</v>
      </c>
      <c r="M2" s="38">
        <f>Idared!$I2</f>
        <v>1</v>
      </c>
      <c r="N2" s="38">
        <f>Karmina!$I2</f>
        <v>2</v>
      </c>
      <c r="O2" s="38">
        <f>Valstar!$I2</f>
        <v>1</v>
      </c>
      <c r="P2" s="38">
        <f>Teser!$I2</f>
        <v>1</v>
      </c>
      <c r="Q2" s="38">
        <f>Svatava!$I2</f>
        <v>1</v>
      </c>
      <c r="R2" s="38">
        <f>Karneol!$I2</f>
        <v>2</v>
      </c>
      <c r="S2" s="38">
        <f>Rodonit!$I2</f>
        <v>2</v>
      </c>
      <c r="T2" s="38">
        <f>Rosmerta!$I2</f>
        <v>0</v>
      </c>
      <c r="U2" s="42">
        <f>Delflopion!$I2</f>
        <v>1</v>
      </c>
      <c r="V2" s="53">
        <f>SUM(D2:U2)</f>
        <v>23</v>
      </c>
      <c r="W2" s="109">
        <v>5.7777777777777777</v>
      </c>
      <c r="X2" s="110">
        <v>1.0540925533894601</v>
      </c>
      <c r="Y2" s="109">
        <v>5.4444444444444446</v>
      </c>
      <c r="Z2" s="110">
        <v>1.2235505806429992</v>
      </c>
      <c r="AA2" s="109">
        <v>5.333333333333333</v>
      </c>
      <c r="AB2" s="110">
        <v>1.1697953037312059</v>
      </c>
      <c r="AC2" s="109">
        <v>5.0555555555555554</v>
      </c>
      <c r="AD2" s="110">
        <v>0.94435844121661405</v>
      </c>
      <c r="AE2" s="109">
        <v>5.6470588235294121</v>
      </c>
      <c r="AF2" s="110">
        <v>1.450715397105407</v>
      </c>
    </row>
    <row r="3" spans="1:32" x14ac:dyDescent="0.35">
      <c r="A3" s="5">
        <v>25</v>
      </c>
      <c r="B3" s="6" t="s">
        <v>2</v>
      </c>
      <c r="C3" s="43" t="s">
        <v>34</v>
      </c>
      <c r="D3" s="7">
        <f>Juga!$I3</f>
        <v>2</v>
      </c>
      <c r="E3" s="7">
        <f>PLRewena!$I3</f>
        <v>2</v>
      </c>
      <c r="F3" s="7">
        <f>DERewena!$I3</f>
        <v>3</v>
      </c>
      <c r="G3" s="7">
        <f>FujiBCNr2!$I3</f>
        <v>2</v>
      </c>
      <c r="H3" s="7">
        <f>Pilot!$I3</f>
        <v>1</v>
      </c>
      <c r="I3" s="7">
        <f>PremA96!$I3</f>
        <v>1</v>
      </c>
      <c r="J3" s="7">
        <f>Daliclass!$I3</f>
        <v>2</v>
      </c>
      <c r="K3" s="7">
        <f>Inored!$I3</f>
        <v>2</v>
      </c>
      <c r="L3" s="7">
        <f>Sekzie!$I3</f>
        <v>3</v>
      </c>
      <c r="M3" s="7">
        <f>Idared!$I3</f>
        <v>1</v>
      </c>
      <c r="N3" s="7">
        <f>Karmina!$I3</f>
        <v>1</v>
      </c>
      <c r="O3" s="7">
        <f>Valstar!$I3</f>
        <v>1</v>
      </c>
      <c r="P3" s="7">
        <f>Teser!$I3</f>
        <v>1</v>
      </c>
      <c r="Q3" s="7">
        <f>Svatava!$I3</f>
        <v>2</v>
      </c>
      <c r="R3" s="7">
        <f>Karneol!$I3</f>
        <v>3</v>
      </c>
      <c r="S3" s="7">
        <f>Rodonit!$I3</f>
        <v>1</v>
      </c>
      <c r="T3" s="7">
        <f>Rosmerta!$I3</f>
        <v>2</v>
      </c>
      <c r="U3" s="43">
        <f>Delflopion!$I3</f>
        <v>3</v>
      </c>
      <c r="V3" s="53">
        <f>SUM(D3:U3)</f>
        <v>33</v>
      </c>
      <c r="W3" s="109">
        <v>5.4444444444444446</v>
      </c>
      <c r="X3" s="110">
        <v>1.0373154736206689</v>
      </c>
      <c r="Y3" s="109">
        <v>6.3888888888888893</v>
      </c>
      <c r="Z3" s="110">
        <v>1.219960693451742</v>
      </c>
      <c r="AA3" s="109">
        <v>4.9444444444444446</v>
      </c>
      <c r="AB3" s="110">
        <v>0.51013127538767133</v>
      </c>
      <c r="AC3" s="109">
        <v>4.833333333333333</v>
      </c>
      <c r="AD3" s="110">
        <v>0.931891116296096</v>
      </c>
      <c r="AE3" s="109">
        <v>5.2777777777777777</v>
      </c>
      <c r="AF3" s="110">
        <v>1.0665021803000692</v>
      </c>
    </row>
    <row r="4" spans="1:32" x14ac:dyDescent="0.35">
      <c r="A4" s="5">
        <v>26</v>
      </c>
      <c r="B4" s="6" t="s">
        <v>3</v>
      </c>
      <c r="C4" s="43" t="s">
        <v>34</v>
      </c>
      <c r="D4" s="7">
        <f>Juga!$I4</f>
        <v>2</v>
      </c>
      <c r="E4" s="7">
        <f>PLRewena!$I4</f>
        <v>1</v>
      </c>
      <c r="F4" s="7">
        <f>DERewena!$I4</f>
        <v>2</v>
      </c>
      <c r="G4" s="7">
        <f>FujiBCNr2!$I4</f>
        <v>2</v>
      </c>
      <c r="H4" s="7">
        <f>Pilot!$I4</f>
        <v>1</v>
      </c>
      <c r="I4" s="7">
        <f>PremA96!$I4</f>
        <v>1</v>
      </c>
      <c r="J4" s="7">
        <f>Daliclass!$I4</f>
        <v>1</v>
      </c>
      <c r="K4" s="7">
        <f>Inored!$I4</f>
        <v>1</v>
      </c>
      <c r="L4" s="7">
        <f>Sekzie!$I4</f>
        <v>2</v>
      </c>
      <c r="M4" s="7">
        <f>Idared!$I4</f>
        <v>2</v>
      </c>
      <c r="N4" s="7">
        <f>Karmina!$I4</f>
        <v>2</v>
      </c>
      <c r="O4" s="7">
        <f>Valstar!$I4</f>
        <v>1</v>
      </c>
      <c r="P4" s="7">
        <f>Teser!$I4</f>
        <v>0</v>
      </c>
      <c r="Q4" s="7">
        <f>Svatava!$I4</f>
        <v>1</v>
      </c>
      <c r="R4" s="7">
        <f>Karneol!$I4</f>
        <v>2</v>
      </c>
      <c r="S4" s="7">
        <f>Rodonit!$I4</f>
        <v>1</v>
      </c>
      <c r="T4" s="7">
        <f>Rosmerta!$I4</f>
        <v>1</v>
      </c>
      <c r="U4" s="43">
        <f>Delflopion!$I4</f>
        <v>2</v>
      </c>
      <c r="V4" s="53">
        <f>SUM(D4:U4)</f>
        <v>25</v>
      </c>
      <c r="W4" s="109">
        <v>5.666666666666667</v>
      </c>
      <c r="X4" s="110">
        <v>1.1697953037312037</v>
      </c>
      <c r="Y4" s="109">
        <v>6.0555555555555554</v>
      </c>
      <c r="Z4" s="110">
        <v>1.3167832504459371</v>
      </c>
      <c r="AA4" s="109">
        <v>5</v>
      </c>
      <c r="AB4" s="110">
        <v>0.91766293548224709</v>
      </c>
      <c r="AC4" s="109">
        <v>5.2777777777777777</v>
      </c>
      <c r="AD4" s="110">
        <v>1.0159545967660484</v>
      </c>
      <c r="AE4" s="109">
        <v>5.2777777777777777</v>
      </c>
      <c r="AF4" s="110">
        <v>0.71122988774121398</v>
      </c>
    </row>
    <row r="5" spans="1:32" x14ac:dyDescent="0.35">
      <c r="A5" s="5">
        <v>27</v>
      </c>
      <c r="B5" s="6" t="s">
        <v>4</v>
      </c>
      <c r="C5" s="43" t="s">
        <v>34</v>
      </c>
      <c r="D5" s="7">
        <f>Juga!$I5</f>
        <v>2</v>
      </c>
      <c r="E5" s="7">
        <f>PLRewena!$I5</f>
        <v>6</v>
      </c>
      <c r="F5" s="7">
        <f>DERewena!$I5</f>
        <v>6</v>
      </c>
      <c r="G5" s="7">
        <f>FujiBCNr2!$I5</f>
        <v>3</v>
      </c>
      <c r="H5" s="7">
        <f>Pilot!$I5</f>
        <v>2</v>
      </c>
      <c r="I5" s="7">
        <f>PremA96!$I5</f>
        <v>3</v>
      </c>
      <c r="J5" s="7">
        <f>Daliclass!$I5</f>
        <v>2</v>
      </c>
      <c r="K5" s="7">
        <f>Inored!$I5</f>
        <v>1</v>
      </c>
      <c r="L5" s="7">
        <f>Sekzie!$I5</f>
        <v>2</v>
      </c>
      <c r="M5" s="7">
        <f>Idared!$I5</f>
        <v>3</v>
      </c>
      <c r="N5" s="7">
        <f>Karmina!$I5</f>
        <v>2</v>
      </c>
      <c r="O5" s="7">
        <f>Valstar!$I5</f>
        <v>2</v>
      </c>
      <c r="P5" s="7">
        <f>Teser!$I5</f>
        <v>3</v>
      </c>
      <c r="Q5" s="7">
        <f>Svatava!$I5</f>
        <v>2</v>
      </c>
      <c r="R5" s="7">
        <f>Karneol!$I5</f>
        <v>1</v>
      </c>
      <c r="S5" s="7">
        <f>Rodonit!$I5</f>
        <v>2</v>
      </c>
      <c r="T5" s="7">
        <f>Rosmerta!$I5</f>
        <v>2</v>
      </c>
      <c r="U5" s="43">
        <f>Delflopion!$I5</f>
        <v>3</v>
      </c>
      <c r="V5" s="53">
        <f>SUM(D5:U5)</f>
        <v>47</v>
      </c>
      <c r="W5" s="109">
        <v>4.333333333333333</v>
      </c>
      <c r="X5" s="110">
        <v>1.7167901505579042</v>
      </c>
      <c r="Y5" s="109">
        <v>6.0555555555555554</v>
      </c>
      <c r="Z5" s="110">
        <v>1.9323348903994277</v>
      </c>
      <c r="AA5" s="109">
        <v>5.1111111111111107</v>
      </c>
      <c r="AB5" s="110">
        <v>1.5179240979875972</v>
      </c>
      <c r="AC5" s="109">
        <v>4.4444444444444446</v>
      </c>
      <c r="AD5" s="110">
        <v>1.2658353689506989</v>
      </c>
      <c r="AE5" s="109">
        <v>4.5555555555555554</v>
      </c>
      <c r="AF5" s="110">
        <v>1.1797511879617131</v>
      </c>
    </row>
    <row r="6" spans="1:32" x14ac:dyDescent="0.35">
      <c r="A6" s="47">
        <v>28</v>
      </c>
      <c r="B6" s="48" t="s">
        <v>5</v>
      </c>
      <c r="C6" s="49" t="s">
        <v>35</v>
      </c>
      <c r="D6" s="50">
        <f>Juga!$I6</f>
        <v>0</v>
      </c>
      <c r="E6" s="50">
        <f>PLRewena!$I6</f>
        <v>4</v>
      </c>
      <c r="F6" s="50">
        <f>DERewena!$I6</f>
        <v>3</v>
      </c>
      <c r="G6" s="50">
        <f>FujiBCNr2!$I6</f>
        <v>5</v>
      </c>
      <c r="H6" s="50">
        <f>Pilot!$I6</f>
        <v>1</v>
      </c>
      <c r="I6" s="50">
        <f>PremA96!$I6</f>
        <v>6</v>
      </c>
      <c r="J6" s="50">
        <f>Daliclass!$I6</f>
        <v>2</v>
      </c>
      <c r="K6" s="50">
        <f>Inored!$I6</f>
        <v>2</v>
      </c>
      <c r="L6" s="50">
        <f>Sekzie!$I6</f>
        <v>1</v>
      </c>
      <c r="M6" s="50">
        <f>Idared!$I6</f>
        <v>1</v>
      </c>
      <c r="N6" s="50">
        <f>Karmina!$I6</f>
        <v>5</v>
      </c>
      <c r="O6" s="50">
        <f>Valstar!$I6</f>
        <v>5</v>
      </c>
      <c r="P6" s="50">
        <f>Teser!$I6</f>
        <v>5</v>
      </c>
      <c r="Q6" s="50">
        <f>Svatava!$I6</f>
        <v>5</v>
      </c>
      <c r="R6" s="50">
        <f>Karneol!$I6</f>
        <v>1</v>
      </c>
      <c r="S6" s="50">
        <f>Rodonit!$I6</f>
        <v>6</v>
      </c>
      <c r="T6" s="50">
        <f>Rosmerta!$I6</f>
        <v>6</v>
      </c>
      <c r="U6" s="51">
        <f>Delflopion!$I6</f>
        <v>2</v>
      </c>
      <c r="V6" s="53"/>
      <c r="W6" s="109"/>
      <c r="X6" s="110"/>
      <c r="Y6" s="109"/>
      <c r="Z6" s="110"/>
      <c r="AA6" s="109"/>
      <c r="AB6" s="110"/>
      <c r="AC6" s="109"/>
      <c r="AD6" s="110"/>
      <c r="AE6" s="109"/>
      <c r="AF6" s="110"/>
    </row>
    <row r="7" spans="1:32" x14ac:dyDescent="0.35">
      <c r="A7" s="5">
        <v>29</v>
      </c>
      <c r="B7" s="6" t="s">
        <v>6</v>
      </c>
      <c r="C7" s="43" t="s">
        <v>34</v>
      </c>
      <c r="D7" s="7">
        <f>Juga!$I7</f>
        <v>1</v>
      </c>
      <c r="E7" s="7">
        <f>PLRewena!$I7</f>
        <v>2</v>
      </c>
      <c r="F7" s="7">
        <f>DERewena!$I7</f>
        <v>1</v>
      </c>
      <c r="G7" s="7">
        <f>FujiBCNr2!$I7</f>
        <v>1</v>
      </c>
      <c r="H7" s="7">
        <f>Pilot!$I7</f>
        <v>1</v>
      </c>
      <c r="I7" s="7">
        <f>PremA96!$I7</f>
        <v>0</v>
      </c>
      <c r="J7" s="7">
        <f>Daliclass!$I7</f>
        <v>2</v>
      </c>
      <c r="K7" s="7">
        <f>Inored!$I7</f>
        <v>1</v>
      </c>
      <c r="L7" s="7">
        <f>Sekzie!$I7</f>
        <v>1</v>
      </c>
      <c r="M7" s="7">
        <f>Idared!$I7</f>
        <v>1</v>
      </c>
      <c r="N7" s="7">
        <f>Karmina!$I7</f>
        <v>1</v>
      </c>
      <c r="O7" s="7">
        <f>Valstar!$I7</f>
        <v>0</v>
      </c>
      <c r="P7" s="7">
        <f>Teser!$I7</f>
        <v>0</v>
      </c>
      <c r="Q7" s="7">
        <f>Svatava!$I7</f>
        <v>1</v>
      </c>
      <c r="R7" s="7">
        <f>Karneol!$I7</f>
        <v>1</v>
      </c>
      <c r="S7" s="7">
        <f>Rodonit!$I7</f>
        <v>1</v>
      </c>
      <c r="T7" s="7">
        <f>Rosmerta!$I7</f>
        <v>1</v>
      </c>
      <c r="U7" s="43">
        <f>Delflopion!$I7</f>
        <v>1</v>
      </c>
      <c r="V7" s="53">
        <f t="shared" ref="V7:V12" si="0">SUM(D7:U7)</f>
        <v>17</v>
      </c>
      <c r="W7" s="109">
        <v>1.1666666666666667</v>
      </c>
      <c r="X7" s="110">
        <v>0.36273812505500563</v>
      </c>
      <c r="Y7" s="109">
        <v>2.1111111111111112</v>
      </c>
      <c r="Z7" s="110">
        <v>0.55144679457900692</v>
      </c>
      <c r="AA7" s="109">
        <v>1.5555555555555556</v>
      </c>
      <c r="AB7" s="110">
        <v>0.74142268803913802</v>
      </c>
      <c r="AC7" s="109">
        <v>1.7777777777777777</v>
      </c>
      <c r="AD7" s="110">
        <v>0.61177529032149802</v>
      </c>
      <c r="AE7" s="109">
        <v>1.4444444444444444</v>
      </c>
      <c r="AF7" s="110">
        <v>0.48365083340667447</v>
      </c>
    </row>
    <row r="8" spans="1:32" x14ac:dyDescent="0.35">
      <c r="A8" s="5">
        <v>30</v>
      </c>
      <c r="B8" s="6" t="s">
        <v>7</v>
      </c>
      <c r="C8" s="43" t="s">
        <v>34</v>
      </c>
      <c r="D8" s="7">
        <f>Juga!$I8</f>
        <v>1</v>
      </c>
      <c r="E8" s="7">
        <f>PLRewena!$I8</f>
        <v>1</v>
      </c>
      <c r="F8" s="7">
        <f>DERewena!$I8</f>
        <v>1</v>
      </c>
      <c r="G8" s="7">
        <f>FujiBCNr2!$I8</f>
        <v>1</v>
      </c>
      <c r="H8" s="7">
        <f>Pilot!$I8</f>
        <v>1</v>
      </c>
      <c r="I8" s="7">
        <f>PremA96!$I8</f>
        <v>1</v>
      </c>
      <c r="J8" s="7">
        <f>Daliclass!$I8</f>
        <v>1</v>
      </c>
      <c r="K8" s="7">
        <f>Inored!$I8</f>
        <v>1</v>
      </c>
      <c r="L8" s="7">
        <f>Sekzie!$I8</f>
        <v>1</v>
      </c>
      <c r="M8" s="7">
        <f>Idared!$I8</f>
        <v>1</v>
      </c>
      <c r="N8" s="7">
        <f>Karmina!$I8</f>
        <v>1</v>
      </c>
      <c r="O8" s="7">
        <f>Valstar!$I8</f>
        <v>1</v>
      </c>
      <c r="P8" s="7">
        <f>Teser!$I8</f>
        <v>1</v>
      </c>
      <c r="Q8" s="7">
        <f>Svatava!$I8</f>
        <v>1</v>
      </c>
      <c r="R8" s="7">
        <f>Karneol!$I8</f>
        <v>0</v>
      </c>
      <c r="S8" s="7">
        <f>Rodonit!$I8</f>
        <v>1</v>
      </c>
      <c r="T8" s="7">
        <f>Rosmerta!$I8</f>
        <v>0</v>
      </c>
      <c r="U8" s="43">
        <f>Delflopion!$I8</f>
        <v>0</v>
      </c>
      <c r="V8" s="53">
        <f t="shared" si="0"/>
        <v>15</v>
      </c>
      <c r="W8" s="109">
        <v>1.2222222222222223</v>
      </c>
      <c r="X8" s="110">
        <v>0.518657736810333</v>
      </c>
      <c r="Y8" s="109">
        <v>1.8888888888888888</v>
      </c>
      <c r="Z8" s="110">
        <v>0.44590403603995998</v>
      </c>
      <c r="AA8" s="109">
        <v>1.5555555555555556</v>
      </c>
      <c r="AB8" s="110">
        <v>0.58239272535781839</v>
      </c>
      <c r="AC8" s="109">
        <v>1.7777777777777777</v>
      </c>
      <c r="AD8" s="110">
        <v>0.51865773681033267</v>
      </c>
      <c r="AE8" s="109">
        <v>1.625</v>
      </c>
      <c r="AF8" s="110">
        <v>0.58157999803779969</v>
      </c>
    </row>
    <row r="9" spans="1:32" x14ac:dyDescent="0.35">
      <c r="A9" s="5">
        <v>31</v>
      </c>
      <c r="B9" s="6" t="s">
        <v>8</v>
      </c>
      <c r="C9" s="43" t="s">
        <v>34</v>
      </c>
      <c r="D9" s="7">
        <f>Juga!$I9</f>
        <v>5</v>
      </c>
      <c r="E9" s="7">
        <f>PLRewena!$I9</f>
        <v>1</v>
      </c>
      <c r="F9" s="7">
        <f>DERewena!$I9</f>
        <v>1</v>
      </c>
      <c r="G9" s="7">
        <f>FujiBCNr2!$I9</f>
        <v>3</v>
      </c>
      <c r="H9" s="7">
        <f>Pilot!$I9</f>
        <v>1</v>
      </c>
      <c r="I9" s="7">
        <f>PremA96!$I9</f>
        <v>4</v>
      </c>
      <c r="J9" s="7">
        <f>Daliclass!$I9</f>
        <v>1</v>
      </c>
      <c r="K9" s="7">
        <f>Inored!$I9</f>
        <v>2</v>
      </c>
      <c r="L9" s="7">
        <f>Sekzie!$I9</f>
        <v>4</v>
      </c>
      <c r="M9" s="7">
        <f>Idared!$I9</f>
        <v>2</v>
      </c>
      <c r="N9" s="7">
        <f>Karmina!$I9</f>
        <v>2</v>
      </c>
      <c r="O9" s="7">
        <f>Valstar!$I9</f>
        <v>3</v>
      </c>
      <c r="P9" s="7">
        <f>Teser!$I9</f>
        <v>2</v>
      </c>
      <c r="Q9" s="7">
        <f>Svatava!$I9</f>
        <v>3</v>
      </c>
      <c r="R9" s="7">
        <f>Karneol!$I9</f>
        <v>1</v>
      </c>
      <c r="S9" s="7">
        <f>Rodonit!$I9</f>
        <v>3</v>
      </c>
      <c r="T9" s="7">
        <f>Rosmerta!$I9</f>
        <v>3</v>
      </c>
      <c r="U9" s="43">
        <f>Delflopion!$I9</f>
        <v>1</v>
      </c>
      <c r="V9" s="53">
        <f t="shared" si="0"/>
        <v>42</v>
      </c>
      <c r="W9" s="109">
        <v>3.7777777777777777</v>
      </c>
      <c r="X9" s="110">
        <v>0.8306975860878415</v>
      </c>
      <c r="Y9" s="109">
        <v>4.4444444444444446</v>
      </c>
      <c r="Z9" s="110">
        <v>0.9303209532324821</v>
      </c>
      <c r="AA9" s="109">
        <v>5.2777777777777777</v>
      </c>
      <c r="AB9" s="110">
        <v>0.8463889584616836</v>
      </c>
      <c r="AC9" s="109">
        <v>4.7222222222222223</v>
      </c>
      <c r="AD9" s="110">
        <v>1.1147600900998968</v>
      </c>
      <c r="AE9" s="109">
        <v>5.5555555555555554</v>
      </c>
      <c r="AF9" s="110">
        <v>1.38496521796425</v>
      </c>
    </row>
    <row r="10" spans="1:32" x14ac:dyDescent="0.35">
      <c r="A10" s="5">
        <v>32</v>
      </c>
      <c r="B10" s="6" t="s">
        <v>9</v>
      </c>
      <c r="C10" s="43" t="s">
        <v>34</v>
      </c>
      <c r="D10" s="7">
        <f>Juga!$I10</f>
        <v>3</v>
      </c>
      <c r="E10" s="7">
        <f>PLRewena!$I10</f>
        <v>2</v>
      </c>
      <c r="F10" s="7">
        <f>DERewena!$I10</f>
        <v>3</v>
      </c>
      <c r="G10" s="7">
        <f>FujiBCNr2!$I10</f>
        <v>2</v>
      </c>
      <c r="H10" s="7">
        <f>Pilot!$I10</f>
        <v>2</v>
      </c>
      <c r="I10" s="7">
        <f>PremA96!$I10</f>
        <v>3</v>
      </c>
      <c r="J10" s="7">
        <f>Daliclass!$I10</f>
        <v>2</v>
      </c>
      <c r="K10" s="7">
        <f>Inored!$I10</f>
        <v>2</v>
      </c>
      <c r="L10" s="7">
        <f>Sekzie!$I10</f>
        <v>2</v>
      </c>
      <c r="M10" s="7">
        <f>Idared!$I10</f>
        <v>2</v>
      </c>
      <c r="N10" s="7">
        <f>Karmina!$I10</f>
        <v>4</v>
      </c>
      <c r="O10" s="7">
        <f>Valstar!$I10</f>
        <v>2</v>
      </c>
      <c r="P10" s="7">
        <f>Teser!$I10</f>
        <v>4</v>
      </c>
      <c r="Q10" s="7">
        <f>Svatava!$I10</f>
        <v>2</v>
      </c>
      <c r="R10" s="7">
        <f>Karneol!$I10</f>
        <v>1</v>
      </c>
      <c r="S10" s="7">
        <f>Rodonit!$I10</f>
        <v>2</v>
      </c>
      <c r="T10" s="7">
        <f>Rosmerta!$I10</f>
        <v>1</v>
      </c>
      <c r="U10" s="43">
        <f>Delflopion!$I10</f>
        <v>2</v>
      </c>
      <c r="V10" s="53">
        <f t="shared" si="0"/>
        <v>41</v>
      </c>
      <c r="W10" s="109">
        <v>4.333333333333333</v>
      </c>
      <c r="X10" s="110">
        <v>0.91766293548224709</v>
      </c>
      <c r="Y10" s="109">
        <v>5.166666666666667</v>
      </c>
      <c r="Z10" s="110">
        <v>0.58489765186560183</v>
      </c>
      <c r="AA10" s="109">
        <v>5.2777777777777777</v>
      </c>
      <c r="AB10" s="110">
        <v>0.5434350351485504</v>
      </c>
      <c r="AC10" s="109">
        <v>5.9444444444444446</v>
      </c>
      <c r="AD10" s="110">
        <v>0.88687637673034025</v>
      </c>
      <c r="AE10" s="109">
        <v>5.833333333333333</v>
      </c>
      <c r="AF10" s="110">
        <v>1.3475123278412764</v>
      </c>
    </row>
    <row r="11" spans="1:32" x14ac:dyDescent="0.35">
      <c r="A11" s="5">
        <v>33</v>
      </c>
      <c r="B11" s="6" t="s">
        <v>10</v>
      </c>
      <c r="C11" s="43" t="s">
        <v>34</v>
      </c>
      <c r="D11" s="7">
        <f>Juga!$I11</f>
        <v>1</v>
      </c>
      <c r="E11" s="7">
        <f>PLRewena!$I11</f>
        <v>0</v>
      </c>
      <c r="F11" s="7">
        <f>DERewena!$I11</f>
        <v>1</v>
      </c>
      <c r="G11" s="7">
        <f>FujiBCNr2!$I11</f>
        <v>1</v>
      </c>
      <c r="H11" s="7">
        <f>Pilot!$I11</f>
        <v>0</v>
      </c>
      <c r="I11" s="7">
        <f>PremA96!$I11</f>
        <v>1</v>
      </c>
      <c r="J11" s="7">
        <f>Daliclass!$I11</f>
        <v>1</v>
      </c>
      <c r="K11" s="7">
        <f>Inored!$I11</f>
        <v>1</v>
      </c>
      <c r="L11" s="7">
        <f>Sekzie!$I11</f>
        <v>1</v>
      </c>
      <c r="M11" s="7">
        <f>Idared!$I11</f>
        <v>0</v>
      </c>
      <c r="N11" s="7">
        <f>Karmina!$I11</f>
        <v>1</v>
      </c>
      <c r="O11" s="7">
        <f>Valstar!$I11</f>
        <v>1</v>
      </c>
      <c r="P11" s="7">
        <f>Teser!$I11</f>
        <v>0</v>
      </c>
      <c r="Q11" s="7">
        <f>Svatava!$I11</f>
        <v>0</v>
      </c>
      <c r="R11" s="7">
        <f>Karneol!$I11</f>
        <v>1</v>
      </c>
      <c r="S11" s="7">
        <f>Rodonit!$I11</f>
        <v>1</v>
      </c>
      <c r="T11" s="7">
        <f>Rosmerta!$I11</f>
        <v>0</v>
      </c>
      <c r="U11" s="43">
        <f>Delflopion!$I11</f>
        <v>0</v>
      </c>
      <c r="V11" s="53">
        <f t="shared" si="0"/>
        <v>11</v>
      </c>
      <c r="W11" s="109">
        <v>1.0555555555555556</v>
      </c>
      <c r="X11" s="110">
        <v>0.22295201801997927</v>
      </c>
      <c r="Y11" s="109">
        <v>1.1111111111111112</v>
      </c>
      <c r="Z11" s="110">
        <v>0.30588764516074923</v>
      </c>
      <c r="AA11" s="109">
        <v>1</v>
      </c>
      <c r="AB11" s="110">
        <v>0</v>
      </c>
      <c r="AC11" s="109">
        <v>1.6111111111111112</v>
      </c>
      <c r="AD11" s="110">
        <v>0.47449573109819387</v>
      </c>
      <c r="AE11" s="109">
        <v>1.0555555555555556</v>
      </c>
      <c r="AF11" s="110">
        <v>0.22295201801997927</v>
      </c>
    </row>
    <row r="12" spans="1:32" x14ac:dyDescent="0.35">
      <c r="A12" s="5">
        <v>34</v>
      </c>
      <c r="B12" s="6" t="s">
        <v>11</v>
      </c>
      <c r="C12" s="43" t="s">
        <v>34</v>
      </c>
      <c r="D12" s="7">
        <f>Juga!$I12</f>
        <v>2</v>
      </c>
      <c r="E12" s="7">
        <f>PLRewena!$I12</f>
        <v>0</v>
      </c>
      <c r="F12" s="7">
        <f>DERewena!$I12</f>
        <v>1</v>
      </c>
      <c r="G12" s="7">
        <f>FujiBCNr2!$I12</f>
        <v>2</v>
      </c>
      <c r="H12" s="7">
        <f>Pilot!$I12</f>
        <v>1</v>
      </c>
      <c r="I12" s="7">
        <f>PremA96!$I12</f>
        <v>1</v>
      </c>
      <c r="J12" s="7">
        <f>Daliclass!$I12</f>
        <v>1</v>
      </c>
      <c r="K12" s="7">
        <f>Inored!$I12</f>
        <v>0</v>
      </c>
      <c r="L12" s="7">
        <f>Sekzie!$I12</f>
        <v>0</v>
      </c>
      <c r="M12" s="7">
        <f>Idared!$I12</f>
        <v>1</v>
      </c>
      <c r="N12" s="7">
        <f>Karmina!$I12</f>
        <v>0</v>
      </c>
      <c r="O12" s="7">
        <f>Valstar!$I12</f>
        <v>1</v>
      </c>
      <c r="P12" s="7">
        <f>Teser!$I12</f>
        <v>1</v>
      </c>
      <c r="Q12" s="7">
        <f>Svatava!$I12</f>
        <v>1</v>
      </c>
      <c r="R12" s="7">
        <f>Karneol!$I12</f>
        <v>1</v>
      </c>
      <c r="S12" s="7">
        <f>Rodonit!$I12</f>
        <v>0</v>
      </c>
      <c r="T12" s="7">
        <f>Rosmerta!$I12</f>
        <v>0</v>
      </c>
      <c r="U12" s="43">
        <f>Delflopion!$I12</f>
        <v>1</v>
      </c>
      <c r="V12" s="53">
        <f t="shared" si="0"/>
        <v>14</v>
      </c>
      <c r="W12" s="109">
        <v>1.3888888888888888</v>
      </c>
      <c r="X12" s="110">
        <v>0.73548329179840655</v>
      </c>
      <c r="Y12" s="109">
        <v>1.6111111111111112</v>
      </c>
      <c r="Z12" s="110">
        <v>0.80386493293920769</v>
      </c>
      <c r="AA12" s="109">
        <v>1.4444444444444444</v>
      </c>
      <c r="AB12" s="110">
        <v>0.80930263822251203</v>
      </c>
      <c r="AC12" s="109">
        <v>2</v>
      </c>
      <c r="AD12" s="110">
        <v>0.7254762501100116</v>
      </c>
      <c r="AE12" s="109">
        <v>1.7058823529411764</v>
      </c>
      <c r="AF12" s="110">
        <v>0.80032673066504123</v>
      </c>
    </row>
    <row r="13" spans="1:32" x14ac:dyDescent="0.35">
      <c r="A13" s="47">
        <v>35</v>
      </c>
      <c r="B13" s="48" t="s">
        <v>12</v>
      </c>
      <c r="C13" s="49" t="s">
        <v>35</v>
      </c>
      <c r="D13" s="50">
        <f>Juga!$I13</f>
        <v>2</v>
      </c>
      <c r="E13" s="50">
        <f>PLRewena!$I13</f>
        <v>3</v>
      </c>
      <c r="F13" s="50">
        <f>DERewena!$I13</f>
        <v>1</v>
      </c>
      <c r="G13" s="50">
        <f>FujiBCNr2!$I13</f>
        <v>2</v>
      </c>
      <c r="H13" s="50">
        <f>Pilot!$I13</f>
        <v>0</v>
      </c>
      <c r="I13" s="50">
        <f>PremA96!$I13</f>
        <v>3</v>
      </c>
      <c r="J13" s="50">
        <f>Daliclass!$I13</f>
        <v>0</v>
      </c>
      <c r="K13" s="50">
        <f>Inored!$I13</f>
        <v>2</v>
      </c>
      <c r="L13" s="50">
        <f>Sekzie!$I13</f>
        <v>3</v>
      </c>
      <c r="M13" s="50">
        <f>Idared!$I13</f>
        <v>4</v>
      </c>
      <c r="N13" s="50">
        <f>Karmina!$I13</f>
        <v>1</v>
      </c>
      <c r="O13" s="50">
        <f>Valstar!$I13</f>
        <v>0</v>
      </c>
      <c r="P13" s="50">
        <f>Teser!$I13</f>
        <v>2</v>
      </c>
      <c r="Q13" s="50">
        <f>Svatava!$I13</f>
        <v>0</v>
      </c>
      <c r="R13" s="50">
        <f>Karneol!$I13</f>
        <v>3</v>
      </c>
      <c r="S13" s="50">
        <f>Rodonit!$I13</f>
        <v>2</v>
      </c>
      <c r="T13" s="50">
        <f>Rosmerta!$I13</f>
        <v>3</v>
      </c>
      <c r="U13" s="51">
        <f>Delflopion!$I13</f>
        <v>3</v>
      </c>
      <c r="V13" s="53"/>
      <c r="W13" s="109"/>
      <c r="X13" s="110"/>
      <c r="Y13" s="109"/>
      <c r="Z13" s="110"/>
      <c r="AA13" s="109"/>
      <c r="AB13" s="110"/>
      <c r="AC13" s="109"/>
      <c r="AD13" s="110"/>
      <c r="AE13" s="109"/>
      <c r="AF13" s="110"/>
    </row>
    <row r="14" spans="1:32" x14ac:dyDescent="0.35">
      <c r="A14" s="5">
        <v>36</v>
      </c>
      <c r="B14" s="6" t="s">
        <v>13</v>
      </c>
      <c r="C14" s="43" t="s">
        <v>34</v>
      </c>
      <c r="D14" s="7">
        <f>Juga!$I14</f>
        <v>2</v>
      </c>
      <c r="E14" s="7">
        <f>PLRewena!$I14</f>
        <v>1</v>
      </c>
      <c r="F14" s="7">
        <f>DERewena!$I14</f>
        <v>2</v>
      </c>
      <c r="G14" s="7">
        <f>FujiBCNr2!$I14</f>
        <v>1</v>
      </c>
      <c r="H14" s="7">
        <f>Pilot!$I14</f>
        <v>2</v>
      </c>
      <c r="I14" s="7">
        <f>PremA96!$I14</f>
        <v>1</v>
      </c>
      <c r="J14" s="7">
        <f>Daliclass!$I14</f>
        <v>2</v>
      </c>
      <c r="K14" s="7">
        <f>Inored!$I14</f>
        <v>1</v>
      </c>
      <c r="L14" s="7">
        <f>Sekzie!$I14</f>
        <v>2</v>
      </c>
      <c r="M14" s="7">
        <f>Idared!$I14</f>
        <v>2</v>
      </c>
      <c r="N14" s="7">
        <f>Karmina!$I14</f>
        <v>2</v>
      </c>
      <c r="O14" s="7">
        <f>Valstar!$I14</f>
        <v>1</v>
      </c>
      <c r="P14" s="7">
        <f>Teser!$I14</f>
        <v>1</v>
      </c>
      <c r="Q14" s="7">
        <f>Svatava!$I14</f>
        <v>2</v>
      </c>
      <c r="R14" s="7">
        <f>Karneol!$I14</f>
        <v>1</v>
      </c>
      <c r="S14" s="7">
        <f>Rodonit!$I14</f>
        <v>1</v>
      </c>
      <c r="T14" s="7">
        <f>Rosmerta!$I14</f>
        <v>1</v>
      </c>
      <c r="U14" s="43">
        <f>Delflopion!$I14</f>
        <v>2</v>
      </c>
      <c r="V14" s="53">
        <f>SUM(D14:U14)</f>
        <v>27</v>
      </c>
      <c r="W14" s="109">
        <v>5.9444444444444446</v>
      </c>
      <c r="X14" s="110">
        <v>1.2761876706661255</v>
      </c>
      <c r="Y14" s="109">
        <v>6.5</v>
      </c>
      <c r="Z14" s="110">
        <v>1.3475123278412746</v>
      </c>
      <c r="AA14" s="109">
        <v>6.0555555555555554</v>
      </c>
      <c r="AB14" s="110">
        <v>1.3167832504459371</v>
      </c>
      <c r="AC14" s="109">
        <v>6.6111111111111107</v>
      </c>
      <c r="AD14" s="110">
        <v>1.6587531426659294</v>
      </c>
      <c r="AE14" s="109">
        <v>6.333333333333333</v>
      </c>
      <c r="AF14" s="110">
        <v>1.2139539573337701</v>
      </c>
    </row>
    <row r="15" spans="1:32" x14ac:dyDescent="0.35">
      <c r="A15" s="47">
        <v>37</v>
      </c>
      <c r="B15" s="48" t="s">
        <v>14</v>
      </c>
      <c r="C15" s="49" t="s">
        <v>35</v>
      </c>
      <c r="D15" s="50">
        <f>Juga!$I15</f>
        <v>3</v>
      </c>
      <c r="E15" s="50">
        <f>PLRewena!$I15</f>
        <v>2</v>
      </c>
      <c r="F15" s="50">
        <f>DERewena!$I15</f>
        <v>2</v>
      </c>
      <c r="G15" s="50">
        <f>FujiBCNr2!$I15</f>
        <v>2</v>
      </c>
      <c r="H15" s="50">
        <f>Pilot!$I15</f>
        <v>2</v>
      </c>
      <c r="I15" s="50">
        <f>PremA96!$I15</f>
        <v>1</v>
      </c>
      <c r="J15" s="50">
        <f>Daliclass!$I15</f>
        <v>2</v>
      </c>
      <c r="K15" s="50">
        <f>Inored!$I15</f>
        <v>2</v>
      </c>
      <c r="L15" s="50">
        <f>Sekzie!$I15</f>
        <v>3</v>
      </c>
      <c r="M15" s="50">
        <f>Idared!$I15</f>
        <v>2</v>
      </c>
      <c r="N15" s="50">
        <f>Karmina!$I15</f>
        <v>2</v>
      </c>
      <c r="O15" s="50">
        <f>Valstar!$I15</f>
        <v>1</v>
      </c>
      <c r="P15" s="50">
        <f>Teser!$I15</f>
        <v>2</v>
      </c>
      <c r="Q15" s="50">
        <f>Svatava!$I15</f>
        <v>4</v>
      </c>
      <c r="R15" s="50">
        <f>Karneol!$I15</f>
        <v>2</v>
      </c>
      <c r="S15" s="50">
        <f>Rodonit!$I15</f>
        <v>3</v>
      </c>
      <c r="T15" s="50">
        <f>Rosmerta!$I15</f>
        <v>1</v>
      </c>
      <c r="U15" s="51">
        <f>Delflopion!$I15</f>
        <v>2</v>
      </c>
      <c r="V15" s="53"/>
      <c r="W15" s="109"/>
      <c r="X15" s="110"/>
      <c r="Y15" s="109"/>
      <c r="Z15" s="110"/>
      <c r="AA15" s="109"/>
      <c r="AB15" s="110"/>
      <c r="AC15" s="109"/>
      <c r="AD15" s="110"/>
      <c r="AE15" s="109"/>
      <c r="AF15" s="110"/>
    </row>
    <row r="16" spans="1:32" x14ac:dyDescent="0.35">
      <c r="A16" s="5">
        <v>38</v>
      </c>
      <c r="B16" s="6" t="s">
        <v>15</v>
      </c>
      <c r="C16" s="43" t="s">
        <v>34</v>
      </c>
      <c r="D16" s="7">
        <f>Juga!$I16</f>
        <v>3</v>
      </c>
      <c r="E16" s="7">
        <f>PLRewena!$I16</f>
        <v>2</v>
      </c>
      <c r="F16" s="7">
        <f>DERewena!$I16</f>
        <v>2</v>
      </c>
      <c r="G16" s="7">
        <f>FujiBCNr2!$I16</f>
        <v>2</v>
      </c>
      <c r="H16" s="7">
        <f>Pilot!$I16</f>
        <v>3</v>
      </c>
      <c r="I16" s="7">
        <f>PremA96!$I16</f>
        <v>1</v>
      </c>
      <c r="J16" s="7">
        <f>Daliclass!$I16</f>
        <v>3</v>
      </c>
      <c r="K16" s="7">
        <f>Inored!$I16</f>
        <v>2</v>
      </c>
      <c r="L16" s="7">
        <f>Sekzie!$I16</f>
        <v>1</v>
      </c>
      <c r="M16" s="7">
        <f>Idared!$I16</f>
        <v>2</v>
      </c>
      <c r="N16" s="7">
        <f>Karmina!$I16</f>
        <v>2</v>
      </c>
      <c r="O16" s="7">
        <f>Valstar!$I16</f>
        <v>2</v>
      </c>
      <c r="P16" s="7">
        <f>Teser!$I16</f>
        <v>2</v>
      </c>
      <c r="Q16" s="7">
        <f>Svatava!$I16</f>
        <v>2</v>
      </c>
      <c r="R16" s="7">
        <f>Karneol!$I16</f>
        <v>1</v>
      </c>
      <c r="S16" s="7">
        <f>Rodonit!$I16</f>
        <v>1</v>
      </c>
      <c r="T16" s="7">
        <f>Rosmerta!$I16</f>
        <v>1</v>
      </c>
      <c r="U16" s="43">
        <f>Delflopion!$I16</f>
        <v>0</v>
      </c>
      <c r="V16" s="53">
        <f>SUM(D16:U16)</f>
        <v>32</v>
      </c>
      <c r="W16" s="109">
        <v>5.7222222222222223</v>
      </c>
      <c r="X16" s="110">
        <v>0.78173595997057199</v>
      </c>
      <c r="Y16" s="109">
        <v>6.5</v>
      </c>
      <c r="Z16" s="110">
        <v>1.1355499479153377</v>
      </c>
      <c r="AA16" s="109">
        <v>5.333333333333333</v>
      </c>
      <c r="AB16" s="110">
        <v>0.85839507527895509</v>
      </c>
      <c r="AC16" s="109">
        <v>5.5</v>
      </c>
      <c r="AD16" s="110">
        <v>1.266989801811655</v>
      </c>
      <c r="AE16" s="109">
        <v>5.666666666666667</v>
      </c>
      <c r="AF16" s="110">
        <v>1.1239029738980326</v>
      </c>
    </row>
    <row r="17" spans="1:32" x14ac:dyDescent="0.35">
      <c r="A17" s="47">
        <v>39</v>
      </c>
      <c r="B17" s="48" t="s">
        <v>16</v>
      </c>
      <c r="C17" s="49" t="s">
        <v>35</v>
      </c>
      <c r="D17" s="50">
        <f>Juga!$I17</f>
        <v>3</v>
      </c>
      <c r="E17" s="50">
        <f>PLRewena!$I17</f>
        <v>5</v>
      </c>
      <c r="F17" s="50">
        <f>DERewena!$I17</f>
        <v>5</v>
      </c>
      <c r="G17" s="50">
        <f>FujiBCNr2!$I17</f>
        <v>5</v>
      </c>
      <c r="H17" s="50">
        <f>Pilot!$I17</f>
        <v>5</v>
      </c>
      <c r="I17" s="50">
        <f>PremA96!$I17</f>
        <v>0</v>
      </c>
      <c r="J17" s="50">
        <f>Daliclass!$I17</f>
        <v>4</v>
      </c>
      <c r="K17" s="50">
        <f>Inored!$I17</f>
        <v>1</v>
      </c>
      <c r="L17" s="50">
        <f>Sekzie!$I17</f>
        <v>5</v>
      </c>
      <c r="M17" s="50">
        <f>Idared!$I17</f>
        <v>2</v>
      </c>
      <c r="N17" s="50">
        <f>Karmina!$I17</f>
        <v>5</v>
      </c>
      <c r="O17" s="50">
        <f>Valstar!$I17</f>
        <v>5</v>
      </c>
      <c r="P17" s="50">
        <f>Teser!$I17</f>
        <v>4</v>
      </c>
      <c r="Q17" s="50">
        <f>Svatava!$I17</f>
        <v>5</v>
      </c>
      <c r="R17" s="50">
        <f>Karneol!$I17</f>
        <v>5</v>
      </c>
      <c r="S17" s="50">
        <f>Rodonit!$I17</f>
        <v>5</v>
      </c>
      <c r="T17" s="50">
        <f>Rosmerta!$I17</f>
        <v>0</v>
      </c>
      <c r="U17" s="51">
        <f>Delflopion!$I17</f>
        <v>5</v>
      </c>
      <c r="V17" s="53"/>
      <c r="W17" s="109"/>
      <c r="X17" s="110"/>
      <c r="Y17" s="109"/>
      <c r="Z17" s="110"/>
      <c r="AA17" s="109"/>
      <c r="AB17" s="110"/>
      <c r="AC17" s="109"/>
      <c r="AD17" s="110"/>
      <c r="AE17" s="109"/>
      <c r="AF17" s="110"/>
    </row>
    <row r="18" spans="1:32" x14ac:dyDescent="0.35">
      <c r="A18" s="5">
        <v>40</v>
      </c>
      <c r="B18" s="6" t="s">
        <v>17</v>
      </c>
      <c r="C18" s="43" t="s">
        <v>34</v>
      </c>
      <c r="D18" s="7">
        <f>Juga!$I18</f>
        <v>2</v>
      </c>
      <c r="E18" s="7">
        <f>PLRewena!$I18</f>
        <v>2</v>
      </c>
      <c r="F18" s="7">
        <f>DERewena!$I18</f>
        <v>2</v>
      </c>
      <c r="G18" s="7">
        <f>FujiBCNr2!$I18</f>
        <v>4</v>
      </c>
      <c r="H18" s="7">
        <f>Pilot!$I18</f>
        <v>4</v>
      </c>
      <c r="I18" s="7">
        <f>PremA96!$I18</f>
        <v>0</v>
      </c>
      <c r="J18" s="7">
        <f>Daliclass!$I18</f>
        <v>2</v>
      </c>
      <c r="K18" s="7">
        <f>Inored!$I18</f>
        <v>0</v>
      </c>
      <c r="L18" s="7">
        <f>Sekzie!$I18</f>
        <v>0</v>
      </c>
      <c r="M18" s="7">
        <f>Idared!$I18</f>
        <v>3</v>
      </c>
      <c r="N18" s="7">
        <f>Karmina!$I18</f>
        <v>5</v>
      </c>
      <c r="O18" s="7">
        <f>Valstar!$I18</f>
        <v>6</v>
      </c>
      <c r="P18" s="7">
        <f>Teser!$I18</f>
        <v>2</v>
      </c>
      <c r="Q18" s="7">
        <f>Svatava!$I18</f>
        <v>3</v>
      </c>
      <c r="R18" s="7">
        <f>Karneol!$I18</f>
        <v>5</v>
      </c>
      <c r="S18" s="7">
        <f>Rodonit!$I18</f>
        <v>2</v>
      </c>
      <c r="T18" s="7">
        <f>Rosmerta!$I18</f>
        <v>2</v>
      </c>
      <c r="U18" s="43">
        <f>Delflopion!$I18</f>
        <v>2</v>
      </c>
      <c r="V18" s="53">
        <f t="shared" ref="V18:V30" si="1">SUM(D18:U18)</f>
        <v>46</v>
      </c>
      <c r="W18" s="109">
        <v>3.8333333333333335</v>
      </c>
      <c r="X18" s="110">
        <v>0.94733093343134145</v>
      </c>
      <c r="Y18" s="109">
        <v>5.0714285714285712</v>
      </c>
      <c r="Z18" s="110">
        <v>1.5259657363687538</v>
      </c>
      <c r="AA18" s="109">
        <v>3.9444444444444446</v>
      </c>
      <c r="AB18" s="110">
        <v>2.0640334101289777</v>
      </c>
      <c r="AC18" s="109">
        <v>5.4285714285714288</v>
      </c>
      <c r="AD18" s="110">
        <v>0.79282496717209228</v>
      </c>
      <c r="AE18" s="109">
        <v>4.666666666666667</v>
      </c>
      <c r="AF18" s="110">
        <v>1.0621700090875883</v>
      </c>
    </row>
    <row r="19" spans="1:32" x14ac:dyDescent="0.35">
      <c r="A19" s="5">
        <v>41</v>
      </c>
      <c r="B19" s="6" t="s">
        <v>18</v>
      </c>
      <c r="C19" s="43" t="s">
        <v>34</v>
      </c>
      <c r="D19" s="7">
        <f>Juga!$I19</f>
        <v>1</v>
      </c>
      <c r="E19" s="7">
        <f>PLRewena!$I19</f>
        <v>0</v>
      </c>
      <c r="F19" s="7">
        <f>DERewena!$I19</f>
        <v>0</v>
      </c>
      <c r="G19" s="7">
        <f>FujiBCNr2!$I19</f>
        <v>1</v>
      </c>
      <c r="H19" s="7">
        <f>Pilot!$I19</f>
        <v>2</v>
      </c>
      <c r="I19" s="7">
        <f>PremA96!$I19</f>
        <v>1</v>
      </c>
      <c r="J19" s="7">
        <f>Daliclass!$I19</f>
        <v>1</v>
      </c>
      <c r="K19" s="7">
        <f>Inored!$I19</f>
        <v>1</v>
      </c>
      <c r="L19" s="7">
        <f>Sekzie!$I19</f>
        <v>1</v>
      </c>
      <c r="M19" s="7">
        <f>Idared!$I19</f>
        <v>1</v>
      </c>
      <c r="N19" s="7">
        <f>Karmina!$I19</f>
        <v>1</v>
      </c>
      <c r="O19" s="7">
        <f>Valstar!$I19</f>
        <v>1</v>
      </c>
      <c r="P19" s="7">
        <f>Teser!$I19</f>
        <v>1</v>
      </c>
      <c r="Q19" s="7">
        <f>Svatava!$I19</f>
        <v>1</v>
      </c>
      <c r="R19" s="7">
        <f>Karneol!$I19</f>
        <v>1</v>
      </c>
      <c r="S19" s="7">
        <f>Rodonit!$I19</f>
        <v>1</v>
      </c>
      <c r="T19" s="7">
        <f>Rosmerta!$I19</f>
        <v>1</v>
      </c>
      <c r="U19" s="43">
        <f>Delflopion!$I19</f>
        <v>0</v>
      </c>
      <c r="V19" s="53">
        <f t="shared" si="1"/>
        <v>16</v>
      </c>
      <c r="W19" s="109">
        <v>1.2222222222222223</v>
      </c>
      <c r="X19" s="110">
        <v>0.61177529032149824</v>
      </c>
      <c r="Y19" s="109">
        <v>2</v>
      </c>
      <c r="Z19" s="110">
        <v>0.56195148694901631</v>
      </c>
      <c r="AA19" s="109">
        <v>1.4444444444444444</v>
      </c>
      <c r="AB19" s="110">
        <v>0.58239272535781872</v>
      </c>
      <c r="AC19" s="109">
        <v>1.8333333333333333</v>
      </c>
      <c r="AD19" s="110">
        <v>0.58489765186560128</v>
      </c>
      <c r="AE19" s="109">
        <v>1.6470588235294117</v>
      </c>
      <c r="AF19" s="110">
        <v>0.57166195047502943</v>
      </c>
    </row>
    <row r="20" spans="1:32" x14ac:dyDescent="0.35">
      <c r="A20" s="5">
        <v>42</v>
      </c>
      <c r="B20" s="6" t="s">
        <v>19</v>
      </c>
      <c r="C20" s="43" t="s">
        <v>34</v>
      </c>
      <c r="D20" s="7">
        <f>Juga!$I20</f>
        <v>0</v>
      </c>
      <c r="E20" s="7">
        <f>PLRewena!$I20</f>
        <v>0</v>
      </c>
      <c r="F20" s="7">
        <f>DERewena!$I20</f>
        <v>0</v>
      </c>
      <c r="G20" s="7">
        <f>FujiBCNr2!$I20</f>
        <v>0</v>
      </c>
      <c r="H20" s="7">
        <f>Pilot!$I20</f>
        <v>0</v>
      </c>
      <c r="I20" s="7">
        <f>PremA96!$I20</f>
        <v>0</v>
      </c>
      <c r="J20" s="7">
        <f>Daliclass!$I20</f>
        <v>0</v>
      </c>
      <c r="K20" s="7">
        <f>Inored!$I20</f>
        <v>0</v>
      </c>
      <c r="L20" s="7">
        <f>Sekzie!$I20</f>
        <v>0</v>
      </c>
      <c r="M20" s="7">
        <f>Idared!$I20</f>
        <v>0</v>
      </c>
      <c r="N20" s="7">
        <f>Karmina!$I20</f>
        <v>0</v>
      </c>
      <c r="O20" s="7">
        <f>Valstar!$I20</f>
        <v>1</v>
      </c>
      <c r="P20" s="7">
        <f>Teser!$I20</f>
        <v>1</v>
      </c>
      <c r="Q20" s="7">
        <f>Svatava!$I20</f>
        <v>1</v>
      </c>
      <c r="R20" s="7">
        <f>Karneol!$I20</f>
        <v>0</v>
      </c>
      <c r="S20" s="7">
        <f>Rodonit!$I20</f>
        <v>0</v>
      </c>
      <c r="T20" s="7">
        <f>Rosmerta!$I20</f>
        <v>0</v>
      </c>
      <c r="U20" s="43">
        <f>Delflopion!$I20</f>
        <v>0</v>
      </c>
      <c r="V20" s="53">
        <f t="shared" si="1"/>
        <v>3</v>
      </c>
      <c r="W20" s="109">
        <v>1</v>
      </c>
      <c r="X20" s="110">
        <v>0</v>
      </c>
      <c r="Y20" s="109">
        <v>1</v>
      </c>
      <c r="Z20" s="110">
        <v>0</v>
      </c>
      <c r="AA20" s="109">
        <v>1</v>
      </c>
      <c r="AB20" s="110">
        <v>0</v>
      </c>
      <c r="AC20" s="109">
        <v>1</v>
      </c>
      <c r="AD20" s="110">
        <v>0</v>
      </c>
      <c r="AE20" s="109">
        <v>1.1666666666666667</v>
      </c>
      <c r="AF20" s="110">
        <v>0.36273812505500563</v>
      </c>
    </row>
    <row r="21" spans="1:32" x14ac:dyDescent="0.35">
      <c r="A21" s="5">
        <v>43</v>
      </c>
      <c r="B21" s="6" t="s">
        <v>20</v>
      </c>
      <c r="C21" s="43" t="s">
        <v>34</v>
      </c>
      <c r="D21" s="7">
        <f>Juga!$I21</f>
        <v>0</v>
      </c>
      <c r="E21" s="7">
        <f>PLRewena!$I21</f>
        <v>0</v>
      </c>
      <c r="F21" s="7">
        <f>DERewena!$I21</f>
        <v>0</v>
      </c>
      <c r="G21" s="7">
        <f>FujiBCNr2!$I21</f>
        <v>0</v>
      </c>
      <c r="H21" s="7">
        <f>Pilot!$I21</f>
        <v>0</v>
      </c>
      <c r="I21" s="7">
        <f>PremA96!$I21</f>
        <v>0</v>
      </c>
      <c r="J21" s="7">
        <f>Daliclass!$I21</f>
        <v>0</v>
      </c>
      <c r="K21" s="7">
        <f>Inored!$I21</f>
        <v>0</v>
      </c>
      <c r="L21" s="7">
        <f>Sekzie!$I21</f>
        <v>0</v>
      </c>
      <c r="M21" s="7">
        <f>Idared!$I21</f>
        <v>1</v>
      </c>
      <c r="N21" s="7">
        <f>Karmina!$I21</f>
        <v>0</v>
      </c>
      <c r="O21" s="7">
        <f>Valstar!$I21</f>
        <v>0</v>
      </c>
      <c r="P21" s="7">
        <f>Teser!$I21</f>
        <v>1</v>
      </c>
      <c r="Q21" s="7">
        <f>Svatava!$I21</f>
        <v>0</v>
      </c>
      <c r="R21" s="7">
        <f>Karneol!$I21</f>
        <v>0</v>
      </c>
      <c r="S21" s="7">
        <f>Rodonit!$I21</f>
        <v>0</v>
      </c>
      <c r="T21" s="7">
        <f>Rosmerta!$I21</f>
        <v>0</v>
      </c>
      <c r="U21" s="43">
        <f>Delflopion!$I21</f>
        <v>0</v>
      </c>
      <c r="V21" s="53">
        <f t="shared" si="1"/>
        <v>2</v>
      </c>
      <c r="W21" s="109">
        <v>1</v>
      </c>
      <c r="X21" s="110">
        <v>0</v>
      </c>
      <c r="Y21" s="109">
        <v>1.1111111111111112</v>
      </c>
      <c r="Z21" s="110">
        <v>0.30588764516074923</v>
      </c>
      <c r="AA21" s="109">
        <v>1</v>
      </c>
      <c r="AB21" s="110">
        <v>0</v>
      </c>
      <c r="AC21" s="109">
        <v>1</v>
      </c>
      <c r="AD21" s="110">
        <v>0</v>
      </c>
      <c r="AE21" s="109">
        <v>1</v>
      </c>
      <c r="AF21" s="110">
        <v>0</v>
      </c>
    </row>
    <row r="22" spans="1:32" x14ac:dyDescent="0.35">
      <c r="A22" s="5">
        <v>44</v>
      </c>
      <c r="B22" s="6" t="s">
        <v>21</v>
      </c>
      <c r="C22" s="43" t="s">
        <v>34</v>
      </c>
      <c r="D22" s="7">
        <f>Juga!$I22</f>
        <v>1</v>
      </c>
      <c r="E22" s="7">
        <f>PLRewena!$I22</f>
        <v>4</v>
      </c>
      <c r="F22" s="7">
        <f>DERewena!$I22</f>
        <v>4</v>
      </c>
      <c r="G22" s="7">
        <f>FujiBCNr2!$I22</f>
        <v>0</v>
      </c>
      <c r="H22" s="7">
        <f>Pilot!$I22</f>
        <v>2</v>
      </c>
      <c r="I22" s="7">
        <f>PremA96!$I22</f>
        <v>2</v>
      </c>
      <c r="J22" s="7">
        <f>Daliclass!$I22</f>
        <v>3</v>
      </c>
      <c r="K22" s="7">
        <f>Inored!$I22</f>
        <v>2</v>
      </c>
      <c r="L22" s="7">
        <f>Sekzie!$I22</f>
        <v>2</v>
      </c>
      <c r="M22" s="7">
        <f>Idared!$I22</f>
        <v>2</v>
      </c>
      <c r="N22" s="7">
        <f>Karmina!$I22</f>
        <v>2</v>
      </c>
      <c r="O22" s="7">
        <f>Valstar!$I22</f>
        <v>2</v>
      </c>
      <c r="P22" s="7">
        <f>Teser!$I22</f>
        <v>3</v>
      </c>
      <c r="Q22" s="7">
        <f>Svatava!$I22</f>
        <v>4</v>
      </c>
      <c r="R22" s="7">
        <f>Karneol!$I22</f>
        <v>1</v>
      </c>
      <c r="S22" s="7">
        <f>Rodonit!$I22</f>
        <v>2</v>
      </c>
      <c r="T22" s="7">
        <f>Rosmerta!$I22</f>
        <v>4</v>
      </c>
      <c r="U22" s="43">
        <f>Delflopion!$I22</f>
        <v>1</v>
      </c>
      <c r="V22" s="53">
        <f t="shared" si="1"/>
        <v>41</v>
      </c>
      <c r="W22" s="109">
        <v>4.7222222222222223</v>
      </c>
      <c r="X22" s="110">
        <v>2.3125642080543987</v>
      </c>
      <c r="Y22" s="109">
        <v>5.1111111111111107</v>
      </c>
      <c r="Z22" s="110">
        <v>1.2932573679987445</v>
      </c>
      <c r="AA22" s="109">
        <v>4.7222222222222223</v>
      </c>
      <c r="AB22" s="110">
        <v>1.2483907770260645</v>
      </c>
      <c r="AC22" s="109">
        <v>4.9444444444444446</v>
      </c>
      <c r="AD22" s="110">
        <v>0.94435844121661405</v>
      </c>
      <c r="AE22" s="109">
        <v>5.3888888888888893</v>
      </c>
      <c r="AF22" s="110">
        <v>1.1760276083802257</v>
      </c>
    </row>
    <row r="23" spans="1:32" x14ac:dyDescent="0.35">
      <c r="A23" s="5">
        <v>45</v>
      </c>
      <c r="B23" s="6" t="s">
        <v>22</v>
      </c>
      <c r="C23" s="43" t="s">
        <v>34</v>
      </c>
      <c r="D23" s="7">
        <f>Juga!$I23</f>
        <v>4</v>
      </c>
      <c r="E23" s="7">
        <f>PLRewena!$I23</f>
        <v>2</v>
      </c>
      <c r="F23" s="7">
        <f>DERewena!$I23</f>
        <v>2</v>
      </c>
      <c r="G23" s="7">
        <f>FujiBCNr2!$I23</f>
        <v>4</v>
      </c>
      <c r="H23" s="7">
        <f>Pilot!$I23</f>
        <v>2</v>
      </c>
      <c r="I23" s="7">
        <f>PremA96!$I23</f>
        <v>2</v>
      </c>
      <c r="J23" s="7">
        <f>Daliclass!$I23</f>
        <v>3</v>
      </c>
      <c r="K23" s="7">
        <f>Inored!$I23</f>
        <v>2</v>
      </c>
      <c r="L23" s="7">
        <f>Sekzie!$I23</f>
        <v>3</v>
      </c>
      <c r="M23" s="7">
        <f>Idared!$I23</f>
        <v>1</v>
      </c>
      <c r="N23" s="7">
        <f>Karmina!$I23</f>
        <v>3</v>
      </c>
      <c r="O23" s="7">
        <f>Valstar!$I23</f>
        <v>2</v>
      </c>
      <c r="P23" s="7">
        <f>Teser!$I23</f>
        <v>2</v>
      </c>
      <c r="Q23" s="7">
        <f>Svatava!$I23</f>
        <v>2</v>
      </c>
      <c r="R23" s="7">
        <f>Karneol!$I23</f>
        <v>2</v>
      </c>
      <c r="S23" s="7">
        <f>Rodonit!$I23</f>
        <v>2</v>
      </c>
      <c r="T23" s="7">
        <f>Rosmerta!$I23</f>
        <v>4</v>
      </c>
      <c r="U23" s="43">
        <f>Delflopion!$I23</f>
        <v>1</v>
      </c>
      <c r="V23" s="53">
        <f t="shared" si="1"/>
        <v>43</v>
      </c>
      <c r="W23" s="109">
        <v>2.8333333333333335</v>
      </c>
      <c r="X23" s="110">
        <v>1.459992790176863</v>
      </c>
      <c r="Y23" s="109">
        <v>3.8888888888888888</v>
      </c>
      <c r="Z23" s="110">
        <v>1.4469164631940539</v>
      </c>
      <c r="AA23" s="109">
        <v>4.4444444444444446</v>
      </c>
      <c r="AB23" s="110">
        <v>1.1342617456312019</v>
      </c>
      <c r="AC23" s="109">
        <v>3.8888888888888888</v>
      </c>
      <c r="AD23" s="110">
        <v>1.1647854507156379</v>
      </c>
      <c r="AE23" s="109">
        <v>4.333333333333333</v>
      </c>
      <c r="AF23" s="110">
        <v>1.7167901505579042</v>
      </c>
    </row>
    <row r="24" spans="1:32" x14ac:dyDescent="0.35">
      <c r="A24" s="5">
        <v>46</v>
      </c>
      <c r="B24" s="6" t="s">
        <v>23</v>
      </c>
      <c r="C24" s="43" t="s">
        <v>34</v>
      </c>
      <c r="D24" s="7">
        <f>Juga!$I24</f>
        <v>2</v>
      </c>
      <c r="E24" s="7">
        <f>PLRewena!$I24</f>
        <v>2</v>
      </c>
      <c r="F24" s="7">
        <f>DERewena!$I24</f>
        <v>2</v>
      </c>
      <c r="G24" s="7">
        <f>FujiBCNr2!$I24</f>
        <v>1</v>
      </c>
      <c r="H24" s="7">
        <f>Pilot!$I24</f>
        <v>1</v>
      </c>
      <c r="I24" s="7">
        <f>PremA96!$I24</f>
        <v>3</v>
      </c>
      <c r="J24" s="7">
        <f>Daliclass!$I24</f>
        <v>2</v>
      </c>
      <c r="K24" s="7">
        <f>Inored!$I24</f>
        <v>2</v>
      </c>
      <c r="L24" s="7">
        <f>Sekzie!$I24</f>
        <v>3</v>
      </c>
      <c r="M24" s="7">
        <f>Idared!$I24</f>
        <v>2</v>
      </c>
      <c r="N24" s="7">
        <f>Karmina!$I24</f>
        <v>2</v>
      </c>
      <c r="O24" s="7">
        <f>Valstar!$I24</f>
        <v>3</v>
      </c>
      <c r="P24" s="7">
        <f>Teser!$I24</f>
        <v>1</v>
      </c>
      <c r="Q24" s="7">
        <f>Svatava!$I24</f>
        <v>2</v>
      </c>
      <c r="R24" s="7">
        <f>Karneol!$I24</f>
        <v>2</v>
      </c>
      <c r="S24" s="7">
        <f>Rodonit!$I24</f>
        <v>1</v>
      </c>
      <c r="T24" s="7">
        <f>Rosmerta!$I24</f>
        <v>3</v>
      </c>
      <c r="U24" s="43">
        <f>Delflopion!$I24</f>
        <v>4</v>
      </c>
      <c r="V24" s="53">
        <f t="shared" si="1"/>
        <v>38</v>
      </c>
      <c r="W24" s="109">
        <v>5.7222222222222223</v>
      </c>
      <c r="X24" s="110">
        <v>1.2054942448095747</v>
      </c>
      <c r="Y24" s="109">
        <v>4.5</v>
      </c>
      <c r="Z24" s="110">
        <v>1.4234871932945812</v>
      </c>
      <c r="AA24" s="109">
        <v>6.2222222222222223</v>
      </c>
      <c r="AB24" s="110">
        <v>1.5746530296362706</v>
      </c>
      <c r="AC24" s="109">
        <v>5.9444444444444446</v>
      </c>
      <c r="AD24" s="110">
        <v>1.5034074358365572</v>
      </c>
      <c r="AE24" s="109">
        <v>4.833333333333333</v>
      </c>
      <c r="AF24" s="110">
        <v>1.3475123278412764</v>
      </c>
    </row>
    <row r="25" spans="1:32" x14ac:dyDescent="0.35">
      <c r="A25" s="5">
        <v>47</v>
      </c>
      <c r="B25" s="6" t="s">
        <v>24</v>
      </c>
      <c r="C25" s="43" t="s">
        <v>34</v>
      </c>
      <c r="D25" s="7">
        <f>Juga!$I25</f>
        <v>1</v>
      </c>
      <c r="E25" s="7">
        <f>PLRewena!$I25</f>
        <v>1</v>
      </c>
      <c r="F25" s="7">
        <f>DERewena!$I25</f>
        <v>2</v>
      </c>
      <c r="G25" s="7">
        <f>FujiBCNr2!$I25</f>
        <v>1</v>
      </c>
      <c r="H25" s="7">
        <f>Pilot!$I25</f>
        <v>2</v>
      </c>
      <c r="I25" s="7">
        <f>PremA96!$I25</f>
        <v>1</v>
      </c>
      <c r="J25" s="7">
        <f>Daliclass!$I25</f>
        <v>2</v>
      </c>
      <c r="K25" s="7">
        <f>Inored!$I25</f>
        <v>1</v>
      </c>
      <c r="L25" s="7">
        <f>Sekzie!$I25</f>
        <v>0</v>
      </c>
      <c r="M25" s="7">
        <f>Idared!$I25</f>
        <v>1</v>
      </c>
      <c r="N25" s="7">
        <f>Karmina!$I25</f>
        <v>1</v>
      </c>
      <c r="O25" s="7">
        <f>Valstar!$I25</f>
        <v>2</v>
      </c>
      <c r="P25" s="7">
        <f>Teser!$I25</f>
        <v>1</v>
      </c>
      <c r="Q25" s="7">
        <f>Svatava!$I25</f>
        <v>2</v>
      </c>
      <c r="R25" s="7">
        <f>Karneol!$I25</f>
        <v>1</v>
      </c>
      <c r="S25" s="7">
        <f>Rodonit!$I25</f>
        <v>1</v>
      </c>
      <c r="T25" s="7">
        <f>Rosmerta!$I25</f>
        <v>2</v>
      </c>
      <c r="U25" s="43">
        <f>Delflopion!$I25</f>
        <v>1</v>
      </c>
      <c r="V25" s="53">
        <f t="shared" si="1"/>
        <v>23</v>
      </c>
      <c r="W25" s="109">
        <v>4.666666666666667</v>
      </c>
      <c r="X25" s="110">
        <v>0.91766293548224576</v>
      </c>
      <c r="Y25" s="109">
        <v>4.4444444444444446</v>
      </c>
      <c r="Z25" s="110">
        <v>1.2658353689506989</v>
      </c>
      <c r="AA25" s="109">
        <v>4.333333333333333</v>
      </c>
      <c r="AB25" s="110">
        <v>0.7254762501100116</v>
      </c>
      <c r="AC25" s="109">
        <v>5.166666666666667</v>
      </c>
      <c r="AD25" s="110">
        <v>1.2247448713915889</v>
      </c>
      <c r="AE25" s="109">
        <v>4.7777777777777777</v>
      </c>
      <c r="AF25" s="110">
        <v>0.89180807207991852</v>
      </c>
    </row>
    <row r="26" spans="1:32" x14ac:dyDescent="0.35">
      <c r="A26" s="5">
        <v>48</v>
      </c>
      <c r="B26" s="6" t="s">
        <v>25</v>
      </c>
      <c r="C26" s="43" t="s">
        <v>34</v>
      </c>
      <c r="D26" s="7">
        <f>Juga!$I26</f>
        <v>2</v>
      </c>
      <c r="E26" s="7">
        <f>PLRewena!$I26</f>
        <v>2</v>
      </c>
      <c r="F26" s="7">
        <f>DERewena!$I26</f>
        <v>1</v>
      </c>
      <c r="G26" s="7">
        <f>FujiBCNr2!$I26</f>
        <v>1</v>
      </c>
      <c r="H26" s="7">
        <f>Pilot!$I26</f>
        <v>1</v>
      </c>
      <c r="I26" s="7">
        <f>PremA96!$I26</f>
        <v>2</v>
      </c>
      <c r="J26" s="7">
        <f>Daliclass!$I26</f>
        <v>2</v>
      </c>
      <c r="K26" s="7">
        <f>Inored!$I26</f>
        <v>2</v>
      </c>
      <c r="L26" s="7">
        <f>Sekzie!$I26</f>
        <v>3</v>
      </c>
      <c r="M26" s="7">
        <f>Idared!$I26</f>
        <v>2</v>
      </c>
      <c r="N26" s="7">
        <f>Karmina!$I26</f>
        <v>2</v>
      </c>
      <c r="O26" s="7">
        <f>Valstar!$I26</f>
        <v>1</v>
      </c>
      <c r="P26" s="7">
        <f>Teser!$I26</f>
        <v>3</v>
      </c>
      <c r="Q26" s="7">
        <f>Svatava!$I26</f>
        <v>1</v>
      </c>
      <c r="R26" s="7">
        <f>Karneol!$I26</f>
        <v>1</v>
      </c>
      <c r="S26" s="7">
        <f>Rodonit!$I26</f>
        <v>1</v>
      </c>
      <c r="T26" s="7">
        <f>Rosmerta!$I26</f>
        <v>1</v>
      </c>
      <c r="U26" s="43">
        <f>Delflopion!$I26</f>
        <v>2</v>
      </c>
      <c r="V26" s="53">
        <f t="shared" si="1"/>
        <v>30</v>
      </c>
      <c r="W26" s="109">
        <v>5</v>
      </c>
      <c r="X26" s="110">
        <v>0.97332852678457515</v>
      </c>
      <c r="Y26" s="109">
        <v>4.9444444444444446</v>
      </c>
      <c r="Z26" s="110">
        <v>1.1458034286368759</v>
      </c>
      <c r="AA26" s="109">
        <v>5.8888888888888893</v>
      </c>
      <c r="AB26" s="110">
        <v>1.3722393871597307</v>
      </c>
      <c r="AC26" s="109">
        <v>5.0555555555555554</v>
      </c>
      <c r="AD26" s="110">
        <v>0.94435844121661405</v>
      </c>
      <c r="AE26" s="109">
        <v>5.666666666666667</v>
      </c>
      <c r="AF26" s="110">
        <v>0.85839507527895209</v>
      </c>
    </row>
    <row r="27" spans="1:32" x14ac:dyDescent="0.35">
      <c r="A27" s="5">
        <v>49</v>
      </c>
      <c r="B27" s="6" t="s">
        <v>26</v>
      </c>
      <c r="C27" s="43" t="s">
        <v>34</v>
      </c>
      <c r="D27" s="7">
        <f>Juga!$I27</f>
        <v>4</v>
      </c>
      <c r="E27" s="7">
        <f>PLRewena!$I27</f>
        <v>1</v>
      </c>
      <c r="F27" s="7">
        <f>DERewena!$I27</f>
        <v>2</v>
      </c>
      <c r="G27" s="7">
        <f>FujiBCNr2!$I27</f>
        <v>2</v>
      </c>
      <c r="H27" s="7">
        <f>Pilot!$I27</f>
        <v>2</v>
      </c>
      <c r="I27" s="7">
        <f>PremA96!$I27</f>
        <v>3</v>
      </c>
      <c r="J27" s="7">
        <f>Daliclass!$I27</f>
        <v>2</v>
      </c>
      <c r="K27" s="7">
        <f>Inored!$I27</f>
        <v>1</v>
      </c>
      <c r="L27" s="7">
        <f>Sekzie!$I27</f>
        <v>1</v>
      </c>
      <c r="M27" s="7">
        <f>Idared!$I27</f>
        <v>1</v>
      </c>
      <c r="N27" s="7">
        <f>Karmina!$I27</f>
        <v>2</v>
      </c>
      <c r="O27" s="7">
        <f>Valstar!$I27</f>
        <v>1</v>
      </c>
      <c r="P27" s="7">
        <f>Teser!$I27</f>
        <v>3</v>
      </c>
      <c r="Q27" s="7">
        <f>Svatava!$I27</f>
        <v>1</v>
      </c>
      <c r="R27" s="7">
        <f>Karneol!$I27</f>
        <v>1</v>
      </c>
      <c r="S27" s="7">
        <f>Rodonit!$I27</f>
        <v>2</v>
      </c>
      <c r="T27" s="7">
        <f>Rosmerta!$I27</f>
        <v>2</v>
      </c>
      <c r="U27" s="43">
        <f>Delflopion!$I27</f>
        <v>2</v>
      </c>
      <c r="V27" s="53">
        <f t="shared" si="1"/>
        <v>33</v>
      </c>
      <c r="W27" s="109">
        <v>4.4444444444444446</v>
      </c>
      <c r="X27" s="110">
        <v>0.9303209532324821</v>
      </c>
      <c r="Y27" s="109">
        <v>5.166666666666667</v>
      </c>
      <c r="Z27" s="110">
        <v>0.87358908803672808</v>
      </c>
      <c r="AA27" s="109">
        <v>5.2222222222222223</v>
      </c>
      <c r="AB27" s="110">
        <v>1.6077298658784138</v>
      </c>
      <c r="AC27" s="109">
        <v>5.333333333333333</v>
      </c>
      <c r="AD27" s="110">
        <v>1.0259783520851566</v>
      </c>
      <c r="AE27" s="109">
        <v>5.1111111111111107</v>
      </c>
      <c r="AF27" s="110">
        <v>1.0202625507753476</v>
      </c>
    </row>
    <row r="28" spans="1:32" x14ac:dyDescent="0.35">
      <c r="A28" s="5">
        <v>50</v>
      </c>
      <c r="B28" s="6" t="s">
        <v>27</v>
      </c>
      <c r="C28" s="43" t="s">
        <v>34</v>
      </c>
      <c r="D28" s="7">
        <f>Juga!$I28</f>
        <v>2</v>
      </c>
      <c r="E28" s="7">
        <f>PLRewena!$I28</f>
        <v>1</v>
      </c>
      <c r="F28" s="7">
        <f>DERewena!$I28</f>
        <v>1</v>
      </c>
      <c r="G28" s="7">
        <f>FujiBCNr2!$I28</f>
        <v>1</v>
      </c>
      <c r="H28" s="7">
        <f>Pilot!$I28</f>
        <v>1</v>
      </c>
      <c r="I28" s="7">
        <f>PremA96!$I28</f>
        <v>3</v>
      </c>
      <c r="J28" s="7">
        <f>Daliclass!$I28</f>
        <v>3</v>
      </c>
      <c r="K28" s="7">
        <f>Inored!$I28</f>
        <v>2</v>
      </c>
      <c r="L28" s="7">
        <f>Sekzie!$I28</f>
        <v>0</v>
      </c>
      <c r="M28" s="7">
        <f>Idared!$I28</f>
        <v>1</v>
      </c>
      <c r="N28" s="7">
        <f>Karmina!$I28</f>
        <v>2</v>
      </c>
      <c r="O28" s="7">
        <f>Valstar!$I28</f>
        <v>2</v>
      </c>
      <c r="P28" s="7">
        <f>Teser!$I28</f>
        <v>3</v>
      </c>
      <c r="Q28" s="7">
        <f>Svatava!$I28</f>
        <v>4</v>
      </c>
      <c r="R28" s="7">
        <f>Karneol!$I28</f>
        <v>1</v>
      </c>
      <c r="S28" s="7">
        <f>Rodonit!$I28</f>
        <v>1</v>
      </c>
      <c r="T28" s="7">
        <f>Rosmerta!$I28</f>
        <v>3</v>
      </c>
      <c r="U28" s="43">
        <f>Delflopion!$I28</f>
        <v>3</v>
      </c>
      <c r="V28" s="53">
        <f t="shared" si="1"/>
        <v>34</v>
      </c>
      <c r="W28" s="109">
        <v>4.1111111111111107</v>
      </c>
      <c r="X28" s="110">
        <v>1.0202625507753464</v>
      </c>
      <c r="Y28" s="109">
        <v>5</v>
      </c>
      <c r="Z28" s="110">
        <v>1.2977713690461004</v>
      </c>
      <c r="AA28" s="109">
        <v>5</v>
      </c>
      <c r="AB28" s="110">
        <v>1.2565617248750864</v>
      </c>
      <c r="AC28" s="109">
        <v>4.2777777777777777</v>
      </c>
      <c r="AD28" s="110">
        <v>1.1610138743246221</v>
      </c>
      <c r="AE28" s="109">
        <v>5.2777777777777777</v>
      </c>
      <c r="AF28" s="110">
        <v>1.6158932858054447</v>
      </c>
    </row>
    <row r="29" spans="1:32" x14ac:dyDescent="0.35">
      <c r="A29" s="5">
        <v>51</v>
      </c>
      <c r="B29" s="6" t="s">
        <v>28</v>
      </c>
      <c r="C29" s="43" t="s">
        <v>34</v>
      </c>
      <c r="D29" s="7">
        <f>Juga!$I29</f>
        <v>2</v>
      </c>
      <c r="E29" s="7">
        <f>PLRewena!$I29</f>
        <v>2</v>
      </c>
      <c r="F29" s="7">
        <f>DERewena!$I29</f>
        <v>1</v>
      </c>
      <c r="G29" s="7">
        <f>FujiBCNr2!$I29</f>
        <v>2</v>
      </c>
      <c r="H29" s="7">
        <f>Pilot!$I29</f>
        <v>2</v>
      </c>
      <c r="I29" s="7">
        <f>PremA96!$I29</f>
        <v>5</v>
      </c>
      <c r="J29" s="7">
        <f>Daliclass!$I29</f>
        <v>3</v>
      </c>
      <c r="K29" s="7">
        <f>Inored!$I29</f>
        <v>1</v>
      </c>
      <c r="L29" s="7">
        <f>Sekzie!$I29</f>
        <v>1</v>
      </c>
      <c r="M29" s="7">
        <f>Idared!$I29</f>
        <v>2</v>
      </c>
      <c r="N29" s="7">
        <f>Karmina!$I29</f>
        <v>1</v>
      </c>
      <c r="O29" s="7">
        <f>Valstar!$I29</f>
        <v>1</v>
      </c>
      <c r="P29" s="7">
        <f>Teser!$I29</f>
        <v>2</v>
      </c>
      <c r="Q29" s="7">
        <f>Svatava!$I29</f>
        <v>1</v>
      </c>
      <c r="R29" s="7">
        <f>Karneol!$I29</f>
        <v>2</v>
      </c>
      <c r="S29" s="7">
        <f>Rodonit!$I29</f>
        <v>3</v>
      </c>
      <c r="T29" s="7">
        <f>Rosmerta!$I29</f>
        <v>2</v>
      </c>
      <c r="U29" s="43">
        <f>Delflopion!$I29</f>
        <v>1</v>
      </c>
      <c r="V29" s="53">
        <f t="shared" si="1"/>
        <v>34</v>
      </c>
      <c r="W29" s="109">
        <v>5.166666666666667</v>
      </c>
      <c r="X29" s="110">
        <v>0.98675438206593025</v>
      </c>
      <c r="Y29" s="109">
        <v>4.7777777777777777</v>
      </c>
      <c r="Z29" s="110">
        <v>1.0029197142425583</v>
      </c>
      <c r="AA29" s="109">
        <v>4.1111111111111107</v>
      </c>
      <c r="AB29" s="110">
        <v>1.4828453760782752</v>
      </c>
      <c r="AC29" s="109">
        <v>5</v>
      </c>
      <c r="AD29" s="110">
        <v>1.025978352085154</v>
      </c>
      <c r="AE29" s="109">
        <v>5.5</v>
      </c>
      <c r="AF29" s="110">
        <v>1.266989801811655</v>
      </c>
    </row>
    <row r="30" spans="1:32" x14ac:dyDescent="0.35">
      <c r="A30" s="5">
        <v>52</v>
      </c>
      <c r="B30" s="6" t="s">
        <v>29</v>
      </c>
      <c r="C30" s="43" t="s">
        <v>34</v>
      </c>
      <c r="D30" s="7">
        <f>Juga!$I30</f>
        <v>1</v>
      </c>
      <c r="E30" s="7">
        <f>PLRewena!$I30</f>
        <v>3</v>
      </c>
      <c r="F30" s="7">
        <f>DERewena!$I30</f>
        <v>2</v>
      </c>
      <c r="G30" s="7">
        <f>FujiBCNr2!$I30</f>
        <v>1</v>
      </c>
      <c r="H30" s="7">
        <f>Pilot!$I30</f>
        <v>2</v>
      </c>
      <c r="I30" s="7">
        <f>PremA96!$I30</f>
        <v>2</v>
      </c>
      <c r="J30" s="7">
        <f>Daliclass!$I30</f>
        <v>2</v>
      </c>
      <c r="K30" s="7">
        <f>Inored!$I30</f>
        <v>1</v>
      </c>
      <c r="L30" s="7">
        <f>Sekzie!$I30</f>
        <v>2</v>
      </c>
      <c r="M30" s="7">
        <f>Idared!$I30</f>
        <v>1</v>
      </c>
      <c r="N30" s="7">
        <f>Karmina!$I30</f>
        <v>1</v>
      </c>
      <c r="O30" s="7">
        <f>Valstar!$I30</f>
        <v>1</v>
      </c>
      <c r="P30" s="7">
        <f>Teser!$I30</f>
        <v>3</v>
      </c>
      <c r="Q30" s="7">
        <f>Svatava!$I30</f>
        <v>0</v>
      </c>
      <c r="R30" s="7">
        <f>Karneol!$I30</f>
        <v>2</v>
      </c>
      <c r="S30" s="7">
        <f>Rodonit!$I30</f>
        <v>1</v>
      </c>
      <c r="T30" s="7">
        <f>Rosmerta!$I30</f>
        <v>2</v>
      </c>
      <c r="U30" s="43">
        <f>Delflopion!$I30</f>
        <v>2</v>
      </c>
      <c r="V30" s="53">
        <f t="shared" si="1"/>
        <v>29</v>
      </c>
      <c r="W30" s="109">
        <v>5.1111111111111107</v>
      </c>
      <c r="X30" s="110">
        <v>1.482845376078276</v>
      </c>
      <c r="Y30" s="109">
        <v>4.3888888888888893</v>
      </c>
      <c r="Z30" s="110">
        <v>1.4193730598545753</v>
      </c>
      <c r="AA30" s="109">
        <v>5.166666666666667</v>
      </c>
      <c r="AB30" s="110">
        <v>1.180989772227204</v>
      </c>
      <c r="AC30" s="109">
        <v>5.0555555555555554</v>
      </c>
      <c r="AD30" s="110">
        <v>1.1908520709856272</v>
      </c>
      <c r="AE30" s="109">
        <v>4.4117647058823533</v>
      </c>
      <c r="AF30" s="110">
        <v>1.4552137502179976</v>
      </c>
    </row>
    <row r="31" spans="1:32" x14ac:dyDescent="0.35">
      <c r="A31" s="47">
        <v>53</v>
      </c>
      <c r="B31" s="48" t="s">
        <v>30</v>
      </c>
      <c r="C31" s="49" t="s">
        <v>35</v>
      </c>
      <c r="D31" s="50">
        <f>Juga!$I31</f>
        <v>2</v>
      </c>
      <c r="E31" s="50">
        <f>PLRewena!$I31</f>
        <v>1</v>
      </c>
      <c r="F31" s="50">
        <f>DERewena!$I31</f>
        <v>1</v>
      </c>
      <c r="G31" s="50">
        <f>FujiBCNr2!$I31</f>
        <v>3</v>
      </c>
      <c r="H31" s="50">
        <f>Pilot!$I31</f>
        <v>1</v>
      </c>
      <c r="I31" s="50">
        <f>PremA96!$I31</f>
        <v>1</v>
      </c>
      <c r="J31" s="50">
        <f>Daliclass!$I31</f>
        <v>1</v>
      </c>
      <c r="K31" s="50">
        <f>Inored!$I31</f>
        <v>0</v>
      </c>
      <c r="L31" s="50">
        <f>Sekzie!$I31</f>
        <v>1</v>
      </c>
      <c r="M31" s="50">
        <f>Idared!$I31</f>
        <v>1</v>
      </c>
      <c r="N31" s="50">
        <f>Karmina!$I31</f>
        <v>0</v>
      </c>
      <c r="O31" s="50">
        <f>Valstar!$I31</f>
        <v>1</v>
      </c>
      <c r="P31" s="50">
        <f>Teser!$I31</f>
        <v>1</v>
      </c>
      <c r="Q31" s="50">
        <f>Svatava!$I31</f>
        <v>1</v>
      </c>
      <c r="R31" s="50">
        <f>Karneol!$I31</f>
        <v>0</v>
      </c>
      <c r="S31" s="50">
        <f>Rodonit!$I31</f>
        <v>0</v>
      </c>
      <c r="T31" s="50">
        <f>Rosmerta!$I31</f>
        <v>0</v>
      </c>
      <c r="U31" s="51">
        <f>Delflopion!$I31</f>
        <v>1</v>
      </c>
      <c r="V31" s="53"/>
      <c r="W31" s="109"/>
      <c r="X31" s="110"/>
      <c r="Y31" s="109"/>
      <c r="Z31" s="110"/>
      <c r="AA31" s="109"/>
      <c r="AB31" s="110"/>
      <c r="AC31" s="109"/>
      <c r="AD31" s="110"/>
      <c r="AE31" s="109"/>
      <c r="AF31" s="110"/>
    </row>
    <row r="32" spans="1:32" ht="15" thickBot="1" x14ac:dyDescent="0.4">
      <c r="A32" s="9">
        <v>54</v>
      </c>
      <c r="B32" s="10" t="s">
        <v>31</v>
      </c>
      <c r="C32" s="44" t="s">
        <v>34</v>
      </c>
      <c r="D32" s="11">
        <f>Juga!$I32</f>
        <v>1</v>
      </c>
      <c r="E32" s="11">
        <f>PLRewena!$I32</f>
        <v>2</v>
      </c>
      <c r="F32" s="11">
        <f>DERewena!$I32</f>
        <v>2</v>
      </c>
      <c r="G32" s="11">
        <f>FujiBCNr2!$I32</f>
        <v>1</v>
      </c>
      <c r="H32" s="11">
        <f>Pilot!$I32</f>
        <v>0</v>
      </c>
      <c r="I32" s="11">
        <f>PremA96!$I32</f>
        <v>0</v>
      </c>
      <c r="J32" s="11">
        <f>Daliclass!$I32</f>
        <v>2</v>
      </c>
      <c r="K32" s="11">
        <f>Inored!$I32</f>
        <v>1</v>
      </c>
      <c r="L32" s="11">
        <f>Sekzie!$I32</f>
        <v>1</v>
      </c>
      <c r="M32" s="11">
        <f>Idared!$I32</f>
        <v>1</v>
      </c>
      <c r="N32" s="11">
        <f>Karmina!$I32</f>
        <v>1</v>
      </c>
      <c r="O32" s="11">
        <f>Valstar!$I32</f>
        <v>1</v>
      </c>
      <c r="P32" s="11">
        <f>Teser!$I32</f>
        <v>2</v>
      </c>
      <c r="Q32" s="11">
        <f>Svatava!$I32</f>
        <v>2</v>
      </c>
      <c r="R32" s="11">
        <f>Karneol!$I32</f>
        <v>1</v>
      </c>
      <c r="S32" s="11">
        <f>Rodonit!$I32</f>
        <v>0</v>
      </c>
      <c r="T32" s="11">
        <f>Rosmerta!$I32</f>
        <v>1</v>
      </c>
      <c r="U32" s="44">
        <f>Delflopion!$I32</f>
        <v>1</v>
      </c>
      <c r="V32" s="53">
        <f>SUM(D32:U32)</f>
        <v>20</v>
      </c>
      <c r="W32" s="109">
        <v>1.6666666666666667</v>
      </c>
      <c r="X32" s="110">
        <v>0.7254762501100116</v>
      </c>
      <c r="Y32" s="109">
        <v>1.7777777777777777</v>
      </c>
      <c r="Z32" s="110">
        <v>0.83069758608783961</v>
      </c>
      <c r="AA32" s="109">
        <v>1.6111111111111112</v>
      </c>
      <c r="AB32" s="110">
        <v>0.57481245352301324</v>
      </c>
      <c r="AC32" s="109">
        <v>2</v>
      </c>
      <c r="AD32" s="110">
        <v>0.47140452079103168</v>
      </c>
      <c r="AE32" s="109">
        <v>1.1666666666666667</v>
      </c>
      <c r="AF32" s="110">
        <v>0.36273812505500563</v>
      </c>
    </row>
  </sheetData>
  <conditionalFormatting sqref="D2:T5 D7:T12 D14:T14 D16:T16 D18:T30 D32:T32">
    <cfRule type="cellIs" dxfId="20" priority="3" operator="greaterThan">
      <formula>2.5</formula>
    </cfRule>
  </conditionalFormatting>
  <conditionalFormatting sqref="U2:U5 U7:U12 U14 U16 U18:U30 U32">
    <cfRule type="cellIs" dxfId="19" priority="2" operator="greaterThan">
      <formula>2.5</formula>
    </cfRule>
  </conditionalFormatting>
  <conditionalFormatting sqref="K9">
    <cfRule type="cellIs" dxfId="18" priority="1" operator="between">
      <formula>2</formula>
      <formula>2</formula>
    </cfRule>
  </conditionalFormatting>
  <pageMargins left="0.7" right="0.7" top="0.75" bottom="0.75" header="0.3" footer="0.3"/>
  <pageSetup paperSize="9" scale="4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I32"/>
    </sheetView>
  </sheetViews>
  <sheetFormatPr defaultRowHeight="14.5" x14ac:dyDescent="0.35"/>
  <cols>
    <col min="2" max="2" width="49.26953125" bestFit="1" customWidth="1"/>
    <col min="3" max="3" width="5" bestFit="1" customWidth="1"/>
    <col min="4" max="11" width="13.7265625" customWidth="1"/>
  </cols>
  <sheetData>
    <row r="1" spans="1:9" x14ac:dyDescent="0.35">
      <c r="A1" s="2" t="s">
        <v>32</v>
      </c>
      <c r="B1" s="3" t="s">
        <v>0</v>
      </c>
      <c r="C1" s="3" t="s">
        <v>33</v>
      </c>
      <c r="D1" s="3" t="s">
        <v>66</v>
      </c>
      <c r="E1" s="3" t="s">
        <v>36</v>
      </c>
      <c r="F1" s="3" t="s">
        <v>37</v>
      </c>
      <c r="G1" s="3" t="s">
        <v>38</v>
      </c>
      <c r="H1" s="4" t="s">
        <v>39</v>
      </c>
      <c r="I1" s="8" t="s">
        <v>41</v>
      </c>
    </row>
    <row r="2" spans="1:9" x14ac:dyDescent="0.35">
      <c r="A2" s="5">
        <v>24</v>
      </c>
      <c r="B2" s="6" t="s">
        <v>1</v>
      </c>
      <c r="C2" s="7" t="s">
        <v>34</v>
      </c>
      <c r="D2" s="28">
        <v>6</v>
      </c>
      <c r="E2" s="12">
        <v>6</v>
      </c>
      <c r="F2" s="13">
        <v>7</v>
      </c>
      <c r="G2" s="7">
        <v>6</v>
      </c>
      <c r="H2" s="14">
        <v>7</v>
      </c>
      <c r="I2" s="15">
        <f>MAX(D2:H2)-MIN(D2:H2)</f>
        <v>1</v>
      </c>
    </row>
    <row r="3" spans="1:9" x14ac:dyDescent="0.35">
      <c r="A3" s="5">
        <v>25</v>
      </c>
      <c r="B3" s="6" t="s">
        <v>2</v>
      </c>
      <c r="C3" s="7" t="s">
        <v>34</v>
      </c>
      <c r="D3" s="29">
        <v>5</v>
      </c>
      <c r="E3" s="16">
        <v>6</v>
      </c>
      <c r="F3" s="13">
        <v>5</v>
      </c>
      <c r="G3" s="7">
        <v>5</v>
      </c>
      <c r="H3" s="14">
        <v>5</v>
      </c>
      <c r="I3" s="15">
        <f t="shared" ref="I3:I32" si="0">MAX(D3:H3)-MIN(D3:H3)</f>
        <v>1</v>
      </c>
    </row>
    <row r="4" spans="1:9" x14ac:dyDescent="0.35">
      <c r="A4" s="5">
        <v>26</v>
      </c>
      <c r="B4" s="6" t="s">
        <v>3</v>
      </c>
      <c r="C4" s="7" t="s">
        <v>34</v>
      </c>
      <c r="D4" s="29">
        <v>6</v>
      </c>
      <c r="E4" s="16">
        <v>6</v>
      </c>
      <c r="F4" s="13">
        <v>6</v>
      </c>
      <c r="G4" s="7">
        <v>6</v>
      </c>
      <c r="H4" s="14">
        <v>6</v>
      </c>
      <c r="I4" s="15">
        <f t="shared" si="0"/>
        <v>0</v>
      </c>
    </row>
    <row r="5" spans="1:9" x14ac:dyDescent="0.35">
      <c r="A5" s="5">
        <v>27</v>
      </c>
      <c r="B5" s="6" t="s">
        <v>4</v>
      </c>
      <c r="C5" s="7" t="s">
        <v>34</v>
      </c>
      <c r="D5" s="30">
        <v>4</v>
      </c>
      <c r="E5" s="16">
        <v>6</v>
      </c>
      <c r="F5" s="13">
        <v>4</v>
      </c>
      <c r="G5" s="7">
        <v>3</v>
      </c>
      <c r="H5" s="14">
        <v>5</v>
      </c>
      <c r="I5" s="15">
        <f t="shared" si="0"/>
        <v>3</v>
      </c>
    </row>
    <row r="6" spans="1:9" x14ac:dyDescent="0.35">
      <c r="A6" s="17">
        <v>28</v>
      </c>
      <c r="B6" s="18" t="s">
        <v>5</v>
      </c>
      <c r="C6" s="19" t="s">
        <v>35</v>
      </c>
      <c r="D6" s="31">
        <v>7</v>
      </c>
      <c r="E6" s="20">
        <v>2</v>
      </c>
      <c r="F6" s="21">
        <v>7</v>
      </c>
      <c r="G6" s="22">
        <v>7</v>
      </c>
      <c r="H6" s="23">
        <v>6</v>
      </c>
      <c r="I6" s="34">
        <f t="shared" si="0"/>
        <v>5</v>
      </c>
    </row>
    <row r="7" spans="1:9" x14ac:dyDescent="0.35">
      <c r="A7" s="5">
        <v>29</v>
      </c>
      <c r="B7" s="6" t="s">
        <v>6</v>
      </c>
      <c r="C7" s="7" t="s">
        <v>34</v>
      </c>
      <c r="D7" s="32">
        <v>2</v>
      </c>
      <c r="E7" s="16">
        <v>2</v>
      </c>
      <c r="F7" s="13">
        <v>2</v>
      </c>
      <c r="G7" s="7">
        <v>2</v>
      </c>
      <c r="H7" s="14">
        <v>2</v>
      </c>
      <c r="I7" s="15">
        <f t="shared" si="0"/>
        <v>0</v>
      </c>
    </row>
    <row r="8" spans="1:9" x14ac:dyDescent="0.35">
      <c r="A8" s="5">
        <v>30</v>
      </c>
      <c r="B8" s="6" t="s">
        <v>7</v>
      </c>
      <c r="C8" s="7" t="s">
        <v>34</v>
      </c>
      <c r="D8" s="32">
        <v>1</v>
      </c>
      <c r="E8" s="16">
        <v>2</v>
      </c>
      <c r="F8" s="13">
        <v>1</v>
      </c>
      <c r="G8" s="7">
        <v>2</v>
      </c>
      <c r="H8" s="14">
        <v>1</v>
      </c>
      <c r="I8" s="15">
        <f t="shared" si="0"/>
        <v>1</v>
      </c>
    </row>
    <row r="9" spans="1:9" x14ac:dyDescent="0.35">
      <c r="A9" s="5">
        <v>31</v>
      </c>
      <c r="B9" s="6" t="s">
        <v>8</v>
      </c>
      <c r="C9" s="7" t="s">
        <v>34</v>
      </c>
      <c r="D9" s="32">
        <v>5</v>
      </c>
      <c r="E9" s="16">
        <v>6</v>
      </c>
      <c r="F9" s="13">
        <v>7</v>
      </c>
      <c r="G9" s="7">
        <v>6</v>
      </c>
      <c r="H9" s="14">
        <v>7</v>
      </c>
      <c r="I9" s="15">
        <f t="shared" si="0"/>
        <v>2</v>
      </c>
    </row>
    <row r="10" spans="1:9" x14ac:dyDescent="0.35">
      <c r="A10" s="5">
        <v>32</v>
      </c>
      <c r="B10" s="6" t="s">
        <v>9</v>
      </c>
      <c r="C10" s="7" t="s">
        <v>34</v>
      </c>
      <c r="D10" s="32">
        <v>3</v>
      </c>
      <c r="E10" s="16">
        <v>5</v>
      </c>
      <c r="F10" s="13">
        <v>5</v>
      </c>
      <c r="G10" s="7">
        <v>6</v>
      </c>
      <c r="H10" s="14">
        <v>7</v>
      </c>
      <c r="I10" s="15">
        <f t="shared" si="0"/>
        <v>4</v>
      </c>
    </row>
    <row r="11" spans="1:9" x14ac:dyDescent="0.35">
      <c r="A11" s="5">
        <v>33</v>
      </c>
      <c r="B11" s="6" t="s">
        <v>10</v>
      </c>
      <c r="C11" s="7" t="s">
        <v>34</v>
      </c>
      <c r="D11" s="32">
        <v>1</v>
      </c>
      <c r="E11" s="16">
        <v>1</v>
      </c>
      <c r="F11" s="13">
        <v>1</v>
      </c>
      <c r="G11" s="7">
        <v>1</v>
      </c>
      <c r="H11" s="14">
        <v>1</v>
      </c>
      <c r="I11" s="15">
        <f t="shared" si="0"/>
        <v>0</v>
      </c>
    </row>
    <row r="12" spans="1:9" x14ac:dyDescent="0.35">
      <c r="A12" s="5">
        <v>34</v>
      </c>
      <c r="B12" s="6" t="s">
        <v>11</v>
      </c>
      <c r="C12" s="7" t="s">
        <v>34</v>
      </c>
      <c r="D12" s="32">
        <v>1</v>
      </c>
      <c r="E12" s="16">
        <v>2</v>
      </c>
      <c r="F12" s="13">
        <v>1</v>
      </c>
      <c r="G12" s="7">
        <v>2</v>
      </c>
      <c r="H12" s="14">
        <v>2</v>
      </c>
      <c r="I12" s="15">
        <f t="shared" si="0"/>
        <v>1</v>
      </c>
    </row>
    <row r="13" spans="1:9" x14ac:dyDescent="0.35">
      <c r="A13" s="17">
        <v>35</v>
      </c>
      <c r="B13" s="18" t="s">
        <v>12</v>
      </c>
      <c r="C13" s="19" t="s">
        <v>35</v>
      </c>
      <c r="D13" s="31">
        <v>5</v>
      </c>
      <c r="E13" s="20">
        <v>5</v>
      </c>
      <c r="F13" s="21">
        <v>3</v>
      </c>
      <c r="G13" s="22">
        <v>5</v>
      </c>
      <c r="H13" s="23">
        <v>5</v>
      </c>
      <c r="I13" s="34">
        <f t="shared" si="0"/>
        <v>2</v>
      </c>
    </row>
    <row r="14" spans="1:9" x14ac:dyDescent="0.35">
      <c r="A14" s="5">
        <v>36</v>
      </c>
      <c r="B14" s="6" t="s">
        <v>13</v>
      </c>
      <c r="C14" s="7" t="s">
        <v>34</v>
      </c>
      <c r="D14" s="32">
        <v>5</v>
      </c>
      <c r="E14" s="16">
        <v>5</v>
      </c>
      <c r="F14" s="13">
        <v>5</v>
      </c>
      <c r="G14" s="7">
        <v>5</v>
      </c>
      <c r="H14" s="14">
        <v>6</v>
      </c>
      <c r="I14" s="15">
        <f t="shared" si="0"/>
        <v>1</v>
      </c>
    </row>
    <row r="15" spans="1:9" x14ac:dyDescent="0.35">
      <c r="A15" s="17">
        <v>37</v>
      </c>
      <c r="B15" s="18" t="s">
        <v>14</v>
      </c>
      <c r="C15" s="19" t="s">
        <v>35</v>
      </c>
      <c r="D15" s="31">
        <v>3</v>
      </c>
      <c r="E15" s="20">
        <v>3</v>
      </c>
      <c r="F15" s="21">
        <v>3</v>
      </c>
      <c r="G15" s="22">
        <v>5</v>
      </c>
      <c r="H15" s="23">
        <v>3</v>
      </c>
      <c r="I15" s="34">
        <f t="shared" si="0"/>
        <v>2</v>
      </c>
    </row>
    <row r="16" spans="1:9" x14ac:dyDescent="0.35">
      <c r="A16" s="5">
        <v>38</v>
      </c>
      <c r="B16" s="6" t="s">
        <v>15</v>
      </c>
      <c r="C16" s="7" t="s">
        <v>34</v>
      </c>
      <c r="D16" s="32">
        <v>5</v>
      </c>
      <c r="E16" s="16">
        <v>5</v>
      </c>
      <c r="F16" s="13">
        <v>5</v>
      </c>
      <c r="G16" s="7">
        <v>5</v>
      </c>
      <c r="H16" s="14">
        <v>7</v>
      </c>
      <c r="I16" s="15">
        <f t="shared" si="0"/>
        <v>2</v>
      </c>
    </row>
    <row r="17" spans="1:9" x14ac:dyDescent="0.35">
      <c r="A17" s="17">
        <v>39</v>
      </c>
      <c r="B17" s="18" t="s">
        <v>16</v>
      </c>
      <c r="C17" s="19" t="s">
        <v>35</v>
      </c>
      <c r="D17" s="31">
        <v>7</v>
      </c>
      <c r="E17" s="20">
        <v>7</v>
      </c>
      <c r="F17" s="21">
        <v>7</v>
      </c>
      <c r="G17" s="22">
        <v>3</v>
      </c>
      <c r="H17" s="23">
        <v>7</v>
      </c>
      <c r="I17" s="34">
        <f t="shared" si="0"/>
        <v>4</v>
      </c>
    </row>
    <row r="18" spans="1:9" x14ac:dyDescent="0.35">
      <c r="A18" s="5">
        <v>40</v>
      </c>
      <c r="B18" s="6" t="s">
        <v>17</v>
      </c>
      <c r="C18" s="7" t="s">
        <v>34</v>
      </c>
      <c r="D18" s="32">
        <v>5</v>
      </c>
      <c r="E18" s="16">
        <v>6</v>
      </c>
      <c r="F18" s="13">
        <v>5</v>
      </c>
      <c r="G18" s="7">
        <v>7</v>
      </c>
      <c r="H18" s="14">
        <v>5</v>
      </c>
      <c r="I18" s="15">
        <f t="shared" si="0"/>
        <v>2</v>
      </c>
    </row>
    <row r="19" spans="1:9" x14ac:dyDescent="0.35">
      <c r="A19" s="5">
        <v>41</v>
      </c>
      <c r="B19" s="6" t="s">
        <v>18</v>
      </c>
      <c r="C19" s="7" t="s">
        <v>34</v>
      </c>
      <c r="D19" s="32">
        <v>1</v>
      </c>
      <c r="E19" s="16">
        <v>2</v>
      </c>
      <c r="F19" s="24">
        <v>2</v>
      </c>
      <c r="G19" s="7">
        <v>2</v>
      </c>
      <c r="H19" s="14">
        <v>2</v>
      </c>
      <c r="I19" s="15">
        <f t="shared" si="0"/>
        <v>1</v>
      </c>
    </row>
    <row r="20" spans="1:9" x14ac:dyDescent="0.35">
      <c r="A20" s="5">
        <v>42</v>
      </c>
      <c r="B20" s="6" t="s">
        <v>19</v>
      </c>
      <c r="C20" s="7" t="s">
        <v>34</v>
      </c>
      <c r="D20" s="32">
        <v>1</v>
      </c>
      <c r="E20" s="16">
        <v>1</v>
      </c>
      <c r="F20" s="24">
        <v>1</v>
      </c>
      <c r="G20" s="7">
        <v>1</v>
      </c>
      <c r="H20" s="14">
        <v>2</v>
      </c>
      <c r="I20" s="15">
        <f t="shared" si="0"/>
        <v>1</v>
      </c>
    </row>
    <row r="21" spans="1:9" x14ac:dyDescent="0.35">
      <c r="A21" s="5">
        <v>43</v>
      </c>
      <c r="B21" s="6" t="s">
        <v>20</v>
      </c>
      <c r="C21" s="7" t="s">
        <v>34</v>
      </c>
      <c r="D21" s="32">
        <v>1</v>
      </c>
      <c r="E21" s="16">
        <v>2</v>
      </c>
      <c r="F21" s="24">
        <v>1</v>
      </c>
      <c r="G21" s="7">
        <v>1</v>
      </c>
      <c r="H21" s="14">
        <v>1</v>
      </c>
      <c r="I21" s="15">
        <f t="shared" si="0"/>
        <v>1</v>
      </c>
    </row>
    <row r="22" spans="1:9" x14ac:dyDescent="0.35">
      <c r="A22" s="5">
        <v>44</v>
      </c>
      <c r="B22" s="6" t="s">
        <v>21</v>
      </c>
      <c r="C22" s="7" t="s">
        <v>34</v>
      </c>
      <c r="D22" s="32">
        <v>5</v>
      </c>
      <c r="E22" s="16">
        <v>5</v>
      </c>
      <c r="F22" s="13">
        <v>3</v>
      </c>
      <c r="G22" s="7">
        <v>3</v>
      </c>
      <c r="H22" s="14">
        <v>6</v>
      </c>
      <c r="I22" s="15">
        <f t="shared" si="0"/>
        <v>3</v>
      </c>
    </row>
    <row r="23" spans="1:9" x14ac:dyDescent="0.35">
      <c r="A23" s="5">
        <v>45</v>
      </c>
      <c r="B23" s="6" t="s">
        <v>22</v>
      </c>
      <c r="C23" s="7" t="s">
        <v>34</v>
      </c>
      <c r="D23" s="32">
        <v>1</v>
      </c>
      <c r="E23" s="16">
        <v>2</v>
      </c>
      <c r="F23" s="13">
        <v>3</v>
      </c>
      <c r="G23" s="7">
        <v>3</v>
      </c>
      <c r="H23" s="14">
        <v>3</v>
      </c>
      <c r="I23" s="15">
        <f t="shared" si="0"/>
        <v>2</v>
      </c>
    </row>
    <row r="24" spans="1:9" x14ac:dyDescent="0.35">
      <c r="A24" s="5">
        <v>46</v>
      </c>
      <c r="B24" s="6" t="s">
        <v>23</v>
      </c>
      <c r="C24" s="7" t="s">
        <v>34</v>
      </c>
      <c r="D24" s="32">
        <v>5</v>
      </c>
      <c r="E24" s="16">
        <v>5</v>
      </c>
      <c r="F24" s="13">
        <v>6</v>
      </c>
      <c r="G24" s="7">
        <v>6</v>
      </c>
      <c r="H24" s="14">
        <v>5</v>
      </c>
      <c r="I24" s="15">
        <f t="shared" si="0"/>
        <v>1</v>
      </c>
    </row>
    <row r="25" spans="1:9" x14ac:dyDescent="0.35">
      <c r="A25" s="5">
        <v>47</v>
      </c>
      <c r="B25" s="6" t="s">
        <v>24</v>
      </c>
      <c r="C25" s="7" t="s">
        <v>34</v>
      </c>
      <c r="D25" s="32">
        <v>4</v>
      </c>
      <c r="E25" s="16">
        <v>4</v>
      </c>
      <c r="F25" s="13">
        <v>5</v>
      </c>
      <c r="G25" s="7">
        <v>5</v>
      </c>
      <c r="H25" s="14">
        <v>5</v>
      </c>
      <c r="I25" s="15">
        <f t="shared" si="0"/>
        <v>1</v>
      </c>
    </row>
    <row r="26" spans="1:9" x14ac:dyDescent="0.35">
      <c r="A26" s="5">
        <v>48</v>
      </c>
      <c r="B26" s="6" t="s">
        <v>25</v>
      </c>
      <c r="C26" s="7" t="s">
        <v>34</v>
      </c>
      <c r="D26" s="32">
        <v>3</v>
      </c>
      <c r="E26" s="16">
        <v>4</v>
      </c>
      <c r="F26" s="13">
        <v>5</v>
      </c>
      <c r="G26" s="7">
        <v>5</v>
      </c>
      <c r="H26" s="14">
        <v>6</v>
      </c>
      <c r="I26" s="15">
        <f t="shared" si="0"/>
        <v>3</v>
      </c>
    </row>
    <row r="27" spans="1:9" x14ac:dyDescent="0.35">
      <c r="A27" s="5">
        <v>49</v>
      </c>
      <c r="B27" s="6" t="s">
        <v>26</v>
      </c>
      <c r="C27" s="7" t="s">
        <v>34</v>
      </c>
      <c r="D27" s="32">
        <v>3</v>
      </c>
      <c r="E27" s="16">
        <v>5</v>
      </c>
      <c r="F27" s="13">
        <v>6</v>
      </c>
      <c r="G27" s="7">
        <v>6</v>
      </c>
      <c r="H27" s="14">
        <v>5</v>
      </c>
      <c r="I27" s="15">
        <f t="shared" si="0"/>
        <v>3</v>
      </c>
    </row>
    <row r="28" spans="1:9" x14ac:dyDescent="0.35">
      <c r="A28" s="5">
        <v>50</v>
      </c>
      <c r="B28" s="6" t="s">
        <v>27</v>
      </c>
      <c r="C28" s="7" t="s">
        <v>34</v>
      </c>
      <c r="D28" s="32">
        <v>4</v>
      </c>
      <c r="E28" s="16">
        <v>6</v>
      </c>
      <c r="F28" s="13">
        <v>5</v>
      </c>
      <c r="G28" s="7">
        <v>5</v>
      </c>
      <c r="H28" s="14">
        <v>7</v>
      </c>
      <c r="I28" s="15">
        <f t="shared" si="0"/>
        <v>3</v>
      </c>
    </row>
    <row r="29" spans="1:9" x14ac:dyDescent="0.35">
      <c r="A29" s="5">
        <v>51</v>
      </c>
      <c r="B29" s="6" t="s">
        <v>28</v>
      </c>
      <c r="C29" s="7" t="s">
        <v>34</v>
      </c>
      <c r="D29" s="32">
        <v>5</v>
      </c>
      <c r="E29" s="16">
        <v>6</v>
      </c>
      <c r="F29" s="13">
        <v>7</v>
      </c>
      <c r="G29" s="7">
        <v>7</v>
      </c>
      <c r="H29" s="14">
        <v>7</v>
      </c>
      <c r="I29" s="15">
        <f t="shared" si="0"/>
        <v>2</v>
      </c>
    </row>
    <row r="30" spans="1:9" x14ac:dyDescent="0.35">
      <c r="A30" s="5">
        <v>52</v>
      </c>
      <c r="B30" s="6" t="s">
        <v>29</v>
      </c>
      <c r="C30" s="7" t="s">
        <v>34</v>
      </c>
      <c r="D30" s="32">
        <v>3</v>
      </c>
      <c r="E30" s="16">
        <v>2</v>
      </c>
      <c r="F30" s="13">
        <v>5</v>
      </c>
      <c r="G30" s="7">
        <v>4</v>
      </c>
      <c r="H30" s="14">
        <v>3</v>
      </c>
      <c r="I30" s="15">
        <f t="shared" si="0"/>
        <v>3</v>
      </c>
    </row>
    <row r="31" spans="1:9" x14ac:dyDescent="0.35">
      <c r="A31" s="17">
        <v>53</v>
      </c>
      <c r="B31" s="18" t="s">
        <v>30</v>
      </c>
      <c r="C31" s="19" t="s">
        <v>35</v>
      </c>
      <c r="D31" s="31">
        <v>2</v>
      </c>
      <c r="E31" s="20">
        <v>2</v>
      </c>
      <c r="F31" s="21">
        <v>2</v>
      </c>
      <c r="G31" s="22">
        <v>1</v>
      </c>
      <c r="H31" s="23">
        <v>2</v>
      </c>
      <c r="I31" s="34">
        <f t="shared" si="0"/>
        <v>1</v>
      </c>
    </row>
    <row r="32" spans="1:9" ht="15" thickBot="1" x14ac:dyDescent="0.4">
      <c r="A32" s="9">
        <v>54</v>
      </c>
      <c r="B32" s="10" t="s">
        <v>31</v>
      </c>
      <c r="C32" s="11" t="s">
        <v>34</v>
      </c>
      <c r="D32" s="33">
        <v>3</v>
      </c>
      <c r="E32" s="25">
        <v>3</v>
      </c>
      <c r="F32" s="26">
        <v>3</v>
      </c>
      <c r="G32" s="11">
        <v>2</v>
      </c>
      <c r="H32" s="27">
        <v>1</v>
      </c>
      <c r="I32" s="15">
        <f t="shared" si="0"/>
        <v>2</v>
      </c>
    </row>
  </sheetData>
  <conditionalFormatting sqref="I2:I5 I7:I12 I14 I16 I18:I30 I32">
    <cfRule type="cellIs" dxfId="14" priority="1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I32"/>
    </sheetView>
  </sheetViews>
  <sheetFormatPr defaultRowHeight="14.5" x14ac:dyDescent="0.35"/>
  <cols>
    <col min="2" max="2" width="49.26953125" bestFit="1" customWidth="1"/>
    <col min="3" max="3" width="5" bestFit="1" customWidth="1"/>
    <col min="4" max="11" width="13.7265625" customWidth="1"/>
  </cols>
  <sheetData>
    <row r="1" spans="1:11" x14ac:dyDescent="0.35">
      <c r="A1" s="2" t="s">
        <v>32</v>
      </c>
      <c r="B1" s="3" t="s">
        <v>0</v>
      </c>
      <c r="C1" s="3" t="s">
        <v>33</v>
      </c>
      <c r="D1" s="3" t="s">
        <v>66</v>
      </c>
      <c r="E1" s="3" t="s">
        <v>36</v>
      </c>
      <c r="F1" s="3" t="s">
        <v>37</v>
      </c>
      <c r="G1" s="3" t="s">
        <v>38</v>
      </c>
      <c r="H1" s="4" t="s">
        <v>39</v>
      </c>
      <c r="I1" s="8" t="s">
        <v>41</v>
      </c>
      <c r="J1" s="1"/>
      <c r="K1" s="1"/>
    </row>
    <row r="2" spans="1:11" x14ac:dyDescent="0.35">
      <c r="A2" s="5">
        <v>24</v>
      </c>
      <c r="B2" s="6" t="s">
        <v>1</v>
      </c>
      <c r="C2" s="7" t="s">
        <v>34</v>
      </c>
      <c r="D2" s="28">
        <v>5</v>
      </c>
      <c r="E2" s="12">
        <v>5</v>
      </c>
      <c r="F2" s="13">
        <v>5</v>
      </c>
      <c r="G2" s="7">
        <v>5</v>
      </c>
      <c r="H2" s="14">
        <v>4</v>
      </c>
      <c r="I2" s="15">
        <f>MAX(D2:H2)-MIN(D2:H2)</f>
        <v>1</v>
      </c>
    </row>
    <row r="3" spans="1:11" x14ac:dyDescent="0.35">
      <c r="A3" s="5">
        <v>25</v>
      </c>
      <c r="B3" s="6" t="s">
        <v>2</v>
      </c>
      <c r="C3" s="7" t="s">
        <v>34</v>
      </c>
      <c r="D3" s="29">
        <v>5</v>
      </c>
      <c r="E3" s="16">
        <v>5</v>
      </c>
      <c r="F3" s="13">
        <v>5</v>
      </c>
      <c r="G3" s="7">
        <v>4</v>
      </c>
      <c r="H3" s="14">
        <v>4</v>
      </c>
      <c r="I3" s="15">
        <f t="shared" ref="I3:I32" si="0">MAX(D3:H3)-MIN(D3:H3)</f>
        <v>1</v>
      </c>
    </row>
    <row r="4" spans="1:11" x14ac:dyDescent="0.35">
      <c r="A4" s="5">
        <v>26</v>
      </c>
      <c r="B4" s="6" t="s">
        <v>3</v>
      </c>
      <c r="C4" s="7" t="s">
        <v>34</v>
      </c>
      <c r="D4" s="29">
        <v>5</v>
      </c>
      <c r="E4" s="16">
        <v>6</v>
      </c>
      <c r="F4" s="13">
        <v>5</v>
      </c>
      <c r="G4" s="7">
        <v>6</v>
      </c>
      <c r="H4" s="14">
        <v>5</v>
      </c>
      <c r="I4" s="15">
        <f t="shared" si="0"/>
        <v>1</v>
      </c>
    </row>
    <row r="5" spans="1:11" x14ac:dyDescent="0.35">
      <c r="A5" s="5">
        <v>27</v>
      </c>
      <c r="B5" s="6" t="s">
        <v>4</v>
      </c>
      <c r="C5" s="7" t="s">
        <v>34</v>
      </c>
      <c r="D5" s="30">
        <v>5</v>
      </c>
      <c r="E5" s="16">
        <v>4</v>
      </c>
      <c r="F5" s="13">
        <v>3</v>
      </c>
      <c r="G5" s="7">
        <v>3</v>
      </c>
      <c r="H5" s="14">
        <v>4</v>
      </c>
      <c r="I5" s="15">
        <f t="shared" si="0"/>
        <v>2</v>
      </c>
    </row>
    <row r="6" spans="1:11" x14ac:dyDescent="0.35">
      <c r="A6" s="17">
        <v>28</v>
      </c>
      <c r="B6" s="18" t="s">
        <v>5</v>
      </c>
      <c r="C6" s="19" t="s">
        <v>35</v>
      </c>
      <c r="D6" s="31">
        <v>7</v>
      </c>
      <c r="E6" s="20">
        <v>2</v>
      </c>
      <c r="F6" s="21">
        <v>2</v>
      </c>
      <c r="G6" s="22">
        <v>7</v>
      </c>
      <c r="H6" s="23">
        <v>6</v>
      </c>
      <c r="I6" s="34">
        <f t="shared" si="0"/>
        <v>5</v>
      </c>
    </row>
    <row r="7" spans="1:11" x14ac:dyDescent="0.35">
      <c r="A7" s="5">
        <v>29</v>
      </c>
      <c r="B7" s="6" t="s">
        <v>6</v>
      </c>
      <c r="C7" s="7" t="s">
        <v>34</v>
      </c>
      <c r="D7" s="32">
        <v>1</v>
      </c>
      <c r="E7" s="16">
        <v>1</v>
      </c>
      <c r="F7" s="13">
        <v>1</v>
      </c>
      <c r="G7" s="7">
        <v>1</v>
      </c>
      <c r="H7" s="14">
        <v>1</v>
      </c>
      <c r="I7" s="15">
        <f t="shared" si="0"/>
        <v>0</v>
      </c>
    </row>
    <row r="8" spans="1:11" ht="18.5" x14ac:dyDescent="0.35">
      <c r="A8" s="5">
        <v>30</v>
      </c>
      <c r="B8" s="6" t="s">
        <v>7</v>
      </c>
      <c r="C8" s="7" t="s">
        <v>34</v>
      </c>
      <c r="D8" s="32">
        <v>1</v>
      </c>
      <c r="E8" s="16">
        <v>2</v>
      </c>
      <c r="F8" s="13">
        <v>1</v>
      </c>
      <c r="G8" s="7">
        <v>1</v>
      </c>
      <c r="H8" s="14" t="s">
        <v>62</v>
      </c>
      <c r="I8" s="15">
        <f t="shared" si="0"/>
        <v>1</v>
      </c>
    </row>
    <row r="9" spans="1:11" x14ac:dyDescent="0.35">
      <c r="A9" s="5">
        <v>31</v>
      </c>
      <c r="B9" s="6" t="s">
        <v>8</v>
      </c>
      <c r="C9" s="7" t="s">
        <v>34</v>
      </c>
      <c r="D9" s="32">
        <v>5</v>
      </c>
      <c r="E9" s="16">
        <v>5</v>
      </c>
      <c r="F9" s="13">
        <v>6</v>
      </c>
      <c r="G9" s="7">
        <v>6</v>
      </c>
      <c r="H9" s="14">
        <v>3</v>
      </c>
      <c r="I9" s="15">
        <f t="shared" si="0"/>
        <v>3</v>
      </c>
    </row>
    <row r="10" spans="1:11" x14ac:dyDescent="0.35">
      <c r="A10" s="5">
        <v>32</v>
      </c>
      <c r="B10" s="6" t="s">
        <v>9</v>
      </c>
      <c r="C10" s="7" t="s">
        <v>34</v>
      </c>
      <c r="D10" s="32">
        <v>5</v>
      </c>
      <c r="E10" s="16">
        <v>5</v>
      </c>
      <c r="F10" s="13">
        <v>5</v>
      </c>
      <c r="G10" s="7">
        <v>7</v>
      </c>
      <c r="H10" s="14">
        <v>7</v>
      </c>
      <c r="I10" s="15">
        <f t="shared" si="0"/>
        <v>2</v>
      </c>
    </row>
    <row r="11" spans="1:11" x14ac:dyDescent="0.35">
      <c r="A11" s="5">
        <v>33</v>
      </c>
      <c r="B11" s="6" t="s">
        <v>10</v>
      </c>
      <c r="C11" s="7" t="s">
        <v>34</v>
      </c>
      <c r="D11" s="32">
        <v>1</v>
      </c>
      <c r="E11" s="16">
        <v>1</v>
      </c>
      <c r="F11" s="13">
        <v>1</v>
      </c>
      <c r="G11" s="7">
        <v>2</v>
      </c>
      <c r="H11" s="14">
        <v>1</v>
      </c>
      <c r="I11" s="15">
        <f t="shared" si="0"/>
        <v>1</v>
      </c>
    </row>
    <row r="12" spans="1:11" x14ac:dyDescent="0.35">
      <c r="A12" s="5">
        <v>34</v>
      </c>
      <c r="B12" s="6" t="s">
        <v>11</v>
      </c>
      <c r="C12" s="7" t="s">
        <v>34</v>
      </c>
      <c r="D12" s="32">
        <v>1</v>
      </c>
      <c r="E12" s="16">
        <v>1</v>
      </c>
      <c r="F12" s="13">
        <v>1</v>
      </c>
      <c r="G12" s="7">
        <v>2</v>
      </c>
      <c r="H12" s="14">
        <v>1</v>
      </c>
      <c r="I12" s="15">
        <f t="shared" si="0"/>
        <v>1</v>
      </c>
    </row>
    <row r="13" spans="1:11" x14ac:dyDescent="0.35">
      <c r="A13" s="17">
        <v>35</v>
      </c>
      <c r="B13" s="18" t="s">
        <v>12</v>
      </c>
      <c r="C13" s="19" t="s">
        <v>35</v>
      </c>
      <c r="D13" s="31">
        <v>3</v>
      </c>
      <c r="E13" s="20">
        <v>3</v>
      </c>
      <c r="F13" s="21">
        <v>3</v>
      </c>
      <c r="G13" s="22">
        <v>3</v>
      </c>
      <c r="H13" s="23">
        <v>3</v>
      </c>
      <c r="I13" s="34">
        <f t="shared" si="0"/>
        <v>0</v>
      </c>
    </row>
    <row r="14" spans="1:11" x14ac:dyDescent="0.35">
      <c r="A14" s="5">
        <v>36</v>
      </c>
      <c r="B14" s="6" t="s">
        <v>13</v>
      </c>
      <c r="C14" s="7" t="s">
        <v>34</v>
      </c>
      <c r="D14" s="32">
        <v>8</v>
      </c>
      <c r="E14" s="16">
        <v>8</v>
      </c>
      <c r="F14" s="13">
        <v>8</v>
      </c>
      <c r="G14" s="7">
        <v>9</v>
      </c>
      <c r="H14" s="14">
        <v>8</v>
      </c>
      <c r="I14" s="15">
        <f t="shared" si="0"/>
        <v>1</v>
      </c>
    </row>
    <row r="15" spans="1:11" x14ac:dyDescent="0.35">
      <c r="A15" s="17">
        <v>37</v>
      </c>
      <c r="B15" s="18" t="s">
        <v>14</v>
      </c>
      <c r="C15" s="19" t="s">
        <v>35</v>
      </c>
      <c r="D15" s="31">
        <v>3</v>
      </c>
      <c r="E15" s="20">
        <v>3</v>
      </c>
      <c r="F15" s="21">
        <v>3</v>
      </c>
      <c r="G15" s="22">
        <v>4</v>
      </c>
      <c r="H15" s="23">
        <v>4</v>
      </c>
      <c r="I15" s="34">
        <f t="shared" si="0"/>
        <v>1</v>
      </c>
    </row>
    <row r="16" spans="1:11" x14ac:dyDescent="0.35">
      <c r="A16" s="5">
        <v>38</v>
      </c>
      <c r="B16" s="6" t="s">
        <v>15</v>
      </c>
      <c r="C16" s="7" t="s">
        <v>34</v>
      </c>
      <c r="D16" s="32">
        <v>7</v>
      </c>
      <c r="E16" s="16">
        <v>8</v>
      </c>
      <c r="F16" s="13">
        <v>6</v>
      </c>
      <c r="G16" s="7">
        <v>6</v>
      </c>
      <c r="H16" s="14">
        <v>7</v>
      </c>
      <c r="I16" s="15">
        <f t="shared" si="0"/>
        <v>2</v>
      </c>
    </row>
    <row r="17" spans="1:9" x14ac:dyDescent="0.35">
      <c r="A17" s="17">
        <v>39</v>
      </c>
      <c r="B17" s="18" t="s">
        <v>16</v>
      </c>
      <c r="C17" s="19" t="s">
        <v>35</v>
      </c>
      <c r="D17" s="31">
        <v>6</v>
      </c>
      <c r="E17" s="20">
        <v>2</v>
      </c>
      <c r="F17" s="21">
        <v>1</v>
      </c>
      <c r="G17" s="22">
        <v>1</v>
      </c>
      <c r="H17" s="23">
        <v>1</v>
      </c>
      <c r="I17" s="34">
        <f t="shared" si="0"/>
        <v>5</v>
      </c>
    </row>
    <row r="18" spans="1:9" ht="18.5" x14ac:dyDescent="0.35">
      <c r="A18" s="5">
        <v>40</v>
      </c>
      <c r="B18" s="6" t="s">
        <v>17</v>
      </c>
      <c r="C18" s="7" t="s">
        <v>34</v>
      </c>
      <c r="D18" s="32" t="s">
        <v>65</v>
      </c>
      <c r="E18" s="16">
        <v>6</v>
      </c>
      <c r="F18" s="13">
        <v>0</v>
      </c>
      <c r="G18" s="7" t="s">
        <v>64</v>
      </c>
      <c r="H18" s="14" t="s">
        <v>40</v>
      </c>
      <c r="I18" s="15">
        <f t="shared" si="0"/>
        <v>6</v>
      </c>
    </row>
    <row r="19" spans="1:9" x14ac:dyDescent="0.35">
      <c r="A19" s="5">
        <v>41</v>
      </c>
      <c r="B19" s="6" t="s">
        <v>18</v>
      </c>
      <c r="C19" s="7" t="s">
        <v>34</v>
      </c>
      <c r="D19" s="32">
        <v>3</v>
      </c>
      <c r="E19" s="16">
        <v>3</v>
      </c>
      <c r="F19" s="24">
        <v>2</v>
      </c>
      <c r="G19" s="7">
        <v>3</v>
      </c>
      <c r="H19" s="14">
        <v>2</v>
      </c>
      <c r="I19" s="15">
        <f t="shared" si="0"/>
        <v>1</v>
      </c>
    </row>
    <row r="20" spans="1:9" x14ac:dyDescent="0.35">
      <c r="A20" s="5">
        <v>42</v>
      </c>
      <c r="B20" s="6" t="s">
        <v>19</v>
      </c>
      <c r="C20" s="7" t="s">
        <v>34</v>
      </c>
      <c r="D20" s="32">
        <v>1</v>
      </c>
      <c r="E20" s="16">
        <v>1</v>
      </c>
      <c r="F20" s="24">
        <v>1</v>
      </c>
      <c r="G20" s="7">
        <v>1</v>
      </c>
      <c r="H20" s="14">
        <v>2</v>
      </c>
      <c r="I20" s="15">
        <f t="shared" si="0"/>
        <v>1</v>
      </c>
    </row>
    <row r="21" spans="1:9" x14ac:dyDescent="0.35">
      <c r="A21" s="5">
        <v>43</v>
      </c>
      <c r="B21" s="6" t="s">
        <v>20</v>
      </c>
      <c r="C21" s="7" t="s">
        <v>34</v>
      </c>
      <c r="D21" s="32">
        <v>1</v>
      </c>
      <c r="E21" s="16">
        <v>1</v>
      </c>
      <c r="F21" s="24">
        <v>1</v>
      </c>
      <c r="G21" s="7">
        <v>1</v>
      </c>
      <c r="H21" s="14">
        <v>1</v>
      </c>
      <c r="I21" s="15">
        <f t="shared" si="0"/>
        <v>0</v>
      </c>
    </row>
    <row r="22" spans="1:9" x14ac:dyDescent="0.35">
      <c r="A22" s="5">
        <v>44</v>
      </c>
      <c r="B22" s="6" t="s">
        <v>21</v>
      </c>
      <c r="C22" s="7" t="s">
        <v>34</v>
      </c>
      <c r="D22" s="32">
        <v>7</v>
      </c>
      <c r="E22" s="16">
        <v>5</v>
      </c>
      <c r="F22" s="13">
        <v>5</v>
      </c>
      <c r="G22" s="7">
        <v>5</v>
      </c>
      <c r="H22" s="14">
        <v>5</v>
      </c>
      <c r="I22" s="15">
        <f t="shared" si="0"/>
        <v>2</v>
      </c>
    </row>
    <row r="23" spans="1:9" x14ac:dyDescent="0.35">
      <c r="A23" s="5">
        <v>45</v>
      </c>
      <c r="B23" s="6" t="s">
        <v>22</v>
      </c>
      <c r="C23" s="7" t="s">
        <v>34</v>
      </c>
      <c r="D23" s="32">
        <v>3</v>
      </c>
      <c r="E23" s="16">
        <v>5</v>
      </c>
      <c r="F23" s="13">
        <v>5</v>
      </c>
      <c r="G23" s="7">
        <v>5</v>
      </c>
      <c r="H23" s="14">
        <v>5</v>
      </c>
      <c r="I23" s="15">
        <f t="shared" si="0"/>
        <v>2</v>
      </c>
    </row>
    <row r="24" spans="1:9" x14ac:dyDescent="0.35">
      <c r="A24" s="5">
        <v>46</v>
      </c>
      <c r="B24" s="6" t="s">
        <v>23</v>
      </c>
      <c r="C24" s="7" t="s">
        <v>34</v>
      </c>
      <c r="D24" s="32">
        <v>6</v>
      </c>
      <c r="E24" s="16">
        <v>5</v>
      </c>
      <c r="F24" s="13">
        <v>8</v>
      </c>
      <c r="G24" s="7">
        <v>7</v>
      </c>
      <c r="H24" s="14">
        <v>7</v>
      </c>
      <c r="I24" s="15">
        <f t="shared" si="0"/>
        <v>3</v>
      </c>
    </row>
    <row r="25" spans="1:9" x14ac:dyDescent="0.35">
      <c r="A25" s="5">
        <v>47</v>
      </c>
      <c r="B25" s="6" t="s">
        <v>24</v>
      </c>
      <c r="C25" s="7" t="s">
        <v>34</v>
      </c>
      <c r="D25" s="32">
        <v>5</v>
      </c>
      <c r="E25" s="16">
        <v>4</v>
      </c>
      <c r="F25" s="13">
        <v>4</v>
      </c>
      <c r="G25" s="7">
        <v>6</v>
      </c>
      <c r="H25" s="14">
        <v>5</v>
      </c>
      <c r="I25" s="15">
        <f t="shared" si="0"/>
        <v>2</v>
      </c>
    </row>
    <row r="26" spans="1:9" x14ac:dyDescent="0.35">
      <c r="A26" s="5">
        <v>48</v>
      </c>
      <c r="B26" s="6" t="s">
        <v>25</v>
      </c>
      <c r="C26" s="7" t="s">
        <v>34</v>
      </c>
      <c r="D26" s="32">
        <v>5</v>
      </c>
      <c r="E26" s="16">
        <v>4</v>
      </c>
      <c r="F26" s="13">
        <v>5</v>
      </c>
      <c r="G26" s="7">
        <v>5</v>
      </c>
      <c r="H26" s="14">
        <v>5</v>
      </c>
      <c r="I26" s="15">
        <f t="shared" si="0"/>
        <v>1</v>
      </c>
    </row>
    <row r="27" spans="1:9" x14ac:dyDescent="0.35">
      <c r="A27" s="5">
        <v>49</v>
      </c>
      <c r="B27" s="6" t="s">
        <v>26</v>
      </c>
      <c r="C27" s="7" t="s">
        <v>34</v>
      </c>
      <c r="D27" s="32">
        <v>5</v>
      </c>
      <c r="E27" s="16">
        <v>5</v>
      </c>
      <c r="F27" s="13">
        <v>6</v>
      </c>
      <c r="G27" s="7">
        <v>6</v>
      </c>
      <c r="H27" s="14">
        <v>5</v>
      </c>
      <c r="I27" s="15">
        <f t="shared" si="0"/>
        <v>1</v>
      </c>
    </row>
    <row r="28" spans="1:9" x14ac:dyDescent="0.35">
      <c r="A28" s="5">
        <v>50</v>
      </c>
      <c r="B28" s="6" t="s">
        <v>27</v>
      </c>
      <c r="C28" s="7" t="s">
        <v>34</v>
      </c>
      <c r="D28" s="32">
        <v>4</v>
      </c>
      <c r="E28" s="16">
        <v>4</v>
      </c>
      <c r="F28" s="13">
        <v>4</v>
      </c>
      <c r="G28" s="7">
        <v>3</v>
      </c>
      <c r="H28" s="14">
        <v>5</v>
      </c>
      <c r="I28" s="15">
        <f t="shared" si="0"/>
        <v>2</v>
      </c>
    </row>
    <row r="29" spans="1:9" x14ac:dyDescent="0.35">
      <c r="A29" s="5">
        <v>51</v>
      </c>
      <c r="B29" s="6" t="s">
        <v>28</v>
      </c>
      <c r="C29" s="7" t="s">
        <v>34</v>
      </c>
      <c r="D29" s="32">
        <v>5</v>
      </c>
      <c r="E29" s="16">
        <v>5</v>
      </c>
      <c r="F29" s="13">
        <v>4</v>
      </c>
      <c r="G29" s="7">
        <v>5</v>
      </c>
      <c r="H29" s="14">
        <v>4</v>
      </c>
      <c r="I29" s="15">
        <f t="shared" si="0"/>
        <v>1</v>
      </c>
    </row>
    <row r="30" spans="1:9" x14ac:dyDescent="0.35">
      <c r="A30" s="5">
        <v>52</v>
      </c>
      <c r="B30" s="6" t="s">
        <v>29</v>
      </c>
      <c r="C30" s="7" t="s">
        <v>34</v>
      </c>
      <c r="D30" s="32">
        <v>4</v>
      </c>
      <c r="E30" s="16">
        <v>3</v>
      </c>
      <c r="F30" s="13">
        <v>4</v>
      </c>
      <c r="G30" s="7">
        <v>4</v>
      </c>
      <c r="H30" s="14">
        <v>3</v>
      </c>
      <c r="I30" s="15">
        <f t="shared" si="0"/>
        <v>1</v>
      </c>
    </row>
    <row r="31" spans="1:9" x14ac:dyDescent="0.35">
      <c r="A31" s="17">
        <v>53</v>
      </c>
      <c r="B31" s="18" t="s">
        <v>30</v>
      </c>
      <c r="C31" s="19" t="s">
        <v>35</v>
      </c>
      <c r="D31" s="31">
        <v>2</v>
      </c>
      <c r="E31" s="20">
        <v>2</v>
      </c>
      <c r="F31" s="21">
        <v>2</v>
      </c>
      <c r="G31" s="22">
        <v>1</v>
      </c>
      <c r="H31" s="23">
        <v>2</v>
      </c>
      <c r="I31" s="34">
        <f t="shared" si="0"/>
        <v>1</v>
      </c>
    </row>
    <row r="32" spans="1:9" ht="15" thickBot="1" x14ac:dyDescent="0.4">
      <c r="A32" s="9">
        <v>54</v>
      </c>
      <c r="B32" s="10" t="s">
        <v>31</v>
      </c>
      <c r="C32" s="11" t="s">
        <v>34</v>
      </c>
      <c r="D32" s="33">
        <v>3</v>
      </c>
      <c r="E32" s="25">
        <v>2</v>
      </c>
      <c r="F32" s="26">
        <v>2</v>
      </c>
      <c r="G32" s="11">
        <v>2</v>
      </c>
      <c r="H32" s="27">
        <v>2</v>
      </c>
      <c r="I32" s="15">
        <f t="shared" si="0"/>
        <v>1</v>
      </c>
    </row>
  </sheetData>
  <conditionalFormatting sqref="I2:I5 I7:I12 I14 I16 I18:I30 I32">
    <cfRule type="cellIs" dxfId="13" priority="1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I32"/>
    </sheetView>
  </sheetViews>
  <sheetFormatPr defaultRowHeight="14.5" x14ac:dyDescent="0.35"/>
  <cols>
    <col min="2" max="2" width="49.26953125" bestFit="1" customWidth="1"/>
    <col min="3" max="3" width="5" bestFit="1" customWidth="1"/>
    <col min="4" max="11" width="13.7265625" customWidth="1"/>
  </cols>
  <sheetData>
    <row r="1" spans="1:11" x14ac:dyDescent="0.35">
      <c r="A1" s="2" t="s">
        <v>32</v>
      </c>
      <c r="B1" s="3" t="s">
        <v>0</v>
      </c>
      <c r="C1" s="3" t="s">
        <v>33</v>
      </c>
      <c r="D1" s="3" t="s">
        <v>66</v>
      </c>
      <c r="E1" s="3" t="s">
        <v>36</v>
      </c>
      <c r="F1" s="3" t="s">
        <v>37</v>
      </c>
      <c r="G1" s="3" t="s">
        <v>38</v>
      </c>
      <c r="H1" s="4" t="s">
        <v>39</v>
      </c>
      <c r="I1" s="8" t="s">
        <v>41</v>
      </c>
      <c r="J1" s="1"/>
      <c r="K1" s="1"/>
    </row>
    <row r="2" spans="1:11" x14ac:dyDescent="0.35">
      <c r="A2" s="5">
        <v>24</v>
      </c>
      <c r="B2" s="6" t="s">
        <v>1</v>
      </c>
      <c r="C2" s="7" t="s">
        <v>34</v>
      </c>
      <c r="D2" s="28">
        <v>6</v>
      </c>
      <c r="E2" s="12">
        <v>5</v>
      </c>
      <c r="F2" s="13">
        <v>5</v>
      </c>
      <c r="G2" s="7">
        <v>5</v>
      </c>
      <c r="H2" s="14">
        <v>5</v>
      </c>
      <c r="I2" s="15">
        <f>MAX(D2:H2)-MIN(D2:H2)</f>
        <v>1</v>
      </c>
    </row>
    <row r="3" spans="1:11" x14ac:dyDescent="0.35">
      <c r="A3" s="5">
        <v>25</v>
      </c>
      <c r="B3" s="6" t="s">
        <v>2</v>
      </c>
      <c r="C3" s="7" t="s">
        <v>34</v>
      </c>
      <c r="D3" s="29">
        <v>6</v>
      </c>
      <c r="E3" s="16">
        <v>6</v>
      </c>
      <c r="F3" s="13">
        <v>5</v>
      </c>
      <c r="G3" s="7">
        <v>5</v>
      </c>
      <c r="H3" s="14">
        <v>5</v>
      </c>
      <c r="I3" s="15">
        <f t="shared" ref="I3:I32" si="0">MAX(D3:H3)-MIN(D3:H3)</f>
        <v>1</v>
      </c>
    </row>
    <row r="4" spans="1:11" x14ac:dyDescent="0.35">
      <c r="A4" s="5">
        <v>26</v>
      </c>
      <c r="B4" s="6" t="s">
        <v>3</v>
      </c>
      <c r="C4" s="7" t="s">
        <v>34</v>
      </c>
      <c r="D4" s="29">
        <v>6</v>
      </c>
      <c r="E4" s="16">
        <v>6</v>
      </c>
      <c r="F4" s="13">
        <v>5</v>
      </c>
      <c r="G4" s="7">
        <v>5</v>
      </c>
      <c r="H4" s="14">
        <v>5</v>
      </c>
      <c r="I4" s="15">
        <f t="shared" si="0"/>
        <v>1</v>
      </c>
    </row>
    <row r="5" spans="1:11" x14ac:dyDescent="0.35">
      <c r="A5" s="5">
        <v>27</v>
      </c>
      <c r="B5" s="6" t="s">
        <v>4</v>
      </c>
      <c r="C5" s="7" t="s">
        <v>34</v>
      </c>
      <c r="D5" s="30">
        <v>5</v>
      </c>
      <c r="E5" s="16">
        <v>6</v>
      </c>
      <c r="F5" s="13">
        <v>5</v>
      </c>
      <c r="G5" s="7">
        <v>4</v>
      </c>
      <c r="H5" s="14">
        <v>5</v>
      </c>
      <c r="I5" s="15">
        <f t="shared" si="0"/>
        <v>2</v>
      </c>
    </row>
    <row r="6" spans="1:11" x14ac:dyDescent="0.35">
      <c r="A6" s="17">
        <v>28</v>
      </c>
      <c r="B6" s="18" t="s">
        <v>5</v>
      </c>
      <c r="C6" s="19" t="s">
        <v>35</v>
      </c>
      <c r="D6" s="31">
        <v>2</v>
      </c>
      <c r="E6" s="20">
        <v>2</v>
      </c>
      <c r="F6" s="21">
        <v>2</v>
      </c>
      <c r="G6" s="22">
        <v>1</v>
      </c>
      <c r="H6" s="23">
        <v>2</v>
      </c>
      <c r="I6" s="34">
        <f t="shared" si="0"/>
        <v>1</v>
      </c>
    </row>
    <row r="7" spans="1:11" x14ac:dyDescent="0.35">
      <c r="A7" s="5">
        <v>29</v>
      </c>
      <c r="B7" s="6" t="s">
        <v>6</v>
      </c>
      <c r="C7" s="7" t="s">
        <v>34</v>
      </c>
      <c r="D7" s="32">
        <v>1</v>
      </c>
      <c r="E7" s="16">
        <v>2</v>
      </c>
      <c r="F7" s="13">
        <v>2</v>
      </c>
      <c r="G7" s="7">
        <v>1</v>
      </c>
      <c r="H7" s="14">
        <v>2</v>
      </c>
      <c r="I7" s="15">
        <f t="shared" si="0"/>
        <v>1</v>
      </c>
    </row>
    <row r="8" spans="1:11" x14ac:dyDescent="0.35">
      <c r="A8" s="5">
        <v>30</v>
      </c>
      <c r="B8" s="6" t="s">
        <v>7</v>
      </c>
      <c r="C8" s="7" t="s">
        <v>34</v>
      </c>
      <c r="D8" s="32">
        <v>2</v>
      </c>
      <c r="E8" s="16">
        <v>2</v>
      </c>
      <c r="F8" s="13">
        <v>1</v>
      </c>
      <c r="G8" s="7">
        <v>1</v>
      </c>
      <c r="H8" s="14">
        <v>2</v>
      </c>
      <c r="I8" s="15">
        <f t="shared" si="0"/>
        <v>1</v>
      </c>
    </row>
    <row r="9" spans="1:11" x14ac:dyDescent="0.35">
      <c r="A9" s="5">
        <v>31</v>
      </c>
      <c r="B9" s="6" t="s">
        <v>8</v>
      </c>
      <c r="C9" s="7" t="s">
        <v>34</v>
      </c>
      <c r="D9" s="32">
        <v>4</v>
      </c>
      <c r="E9" s="16">
        <v>5</v>
      </c>
      <c r="F9" s="13">
        <v>5</v>
      </c>
      <c r="G9" s="7">
        <v>5</v>
      </c>
      <c r="H9" s="14">
        <v>5</v>
      </c>
      <c r="I9" s="15">
        <f t="shared" si="0"/>
        <v>1</v>
      </c>
    </row>
    <row r="10" spans="1:11" x14ac:dyDescent="0.35">
      <c r="A10" s="5">
        <v>32</v>
      </c>
      <c r="B10" s="6" t="s">
        <v>9</v>
      </c>
      <c r="C10" s="7" t="s">
        <v>34</v>
      </c>
      <c r="D10" s="32">
        <v>5</v>
      </c>
      <c r="E10" s="16">
        <v>6</v>
      </c>
      <c r="F10" s="13">
        <v>6</v>
      </c>
      <c r="G10" s="7">
        <v>7</v>
      </c>
      <c r="H10" s="14">
        <v>7</v>
      </c>
      <c r="I10" s="15">
        <f t="shared" si="0"/>
        <v>2</v>
      </c>
    </row>
    <row r="11" spans="1:11" x14ac:dyDescent="0.35">
      <c r="A11" s="5">
        <v>33</v>
      </c>
      <c r="B11" s="6" t="s">
        <v>10</v>
      </c>
      <c r="C11" s="7" t="s">
        <v>34</v>
      </c>
      <c r="D11" s="32">
        <v>1</v>
      </c>
      <c r="E11" s="16">
        <v>1</v>
      </c>
      <c r="F11" s="13">
        <v>1</v>
      </c>
      <c r="G11" s="7">
        <v>1</v>
      </c>
      <c r="H11" s="14">
        <v>1</v>
      </c>
      <c r="I11" s="15">
        <f t="shared" si="0"/>
        <v>0</v>
      </c>
    </row>
    <row r="12" spans="1:11" x14ac:dyDescent="0.35">
      <c r="A12" s="5">
        <v>34</v>
      </c>
      <c r="B12" s="6" t="s">
        <v>11</v>
      </c>
      <c r="C12" s="7" t="s">
        <v>34</v>
      </c>
      <c r="D12" s="32">
        <v>1</v>
      </c>
      <c r="E12" s="16">
        <v>1</v>
      </c>
      <c r="F12" s="13">
        <v>1</v>
      </c>
      <c r="G12" s="7">
        <v>2</v>
      </c>
      <c r="H12" s="14">
        <v>1</v>
      </c>
      <c r="I12" s="15">
        <f t="shared" si="0"/>
        <v>1</v>
      </c>
    </row>
    <row r="13" spans="1:11" x14ac:dyDescent="0.35">
      <c r="A13" s="17">
        <v>35</v>
      </c>
      <c r="B13" s="18" t="s">
        <v>12</v>
      </c>
      <c r="C13" s="19" t="s">
        <v>35</v>
      </c>
      <c r="D13" s="31">
        <v>3</v>
      </c>
      <c r="E13" s="20">
        <v>3</v>
      </c>
      <c r="F13" s="21">
        <v>3</v>
      </c>
      <c r="G13" s="22">
        <v>3</v>
      </c>
      <c r="H13" s="23">
        <v>3</v>
      </c>
      <c r="I13" s="34">
        <f t="shared" si="0"/>
        <v>0</v>
      </c>
    </row>
    <row r="14" spans="1:11" x14ac:dyDescent="0.35">
      <c r="A14" s="5">
        <v>36</v>
      </c>
      <c r="B14" s="6" t="s">
        <v>13</v>
      </c>
      <c r="C14" s="7" t="s">
        <v>34</v>
      </c>
      <c r="D14" s="32">
        <v>5</v>
      </c>
      <c r="E14" s="16">
        <v>7</v>
      </c>
      <c r="F14" s="13">
        <v>5</v>
      </c>
      <c r="G14" s="7">
        <v>7</v>
      </c>
      <c r="H14" s="14">
        <v>5</v>
      </c>
      <c r="I14" s="15">
        <f t="shared" si="0"/>
        <v>2</v>
      </c>
    </row>
    <row r="15" spans="1:11" x14ac:dyDescent="0.35">
      <c r="A15" s="17">
        <v>37</v>
      </c>
      <c r="B15" s="18" t="s">
        <v>14</v>
      </c>
      <c r="C15" s="19" t="s">
        <v>35</v>
      </c>
      <c r="D15" s="31">
        <v>3</v>
      </c>
      <c r="E15" s="20">
        <v>3</v>
      </c>
      <c r="F15" s="21">
        <v>3</v>
      </c>
      <c r="G15" s="22">
        <v>5</v>
      </c>
      <c r="H15" s="23">
        <v>3</v>
      </c>
      <c r="I15" s="34">
        <f t="shared" si="0"/>
        <v>2</v>
      </c>
    </row>
    <row r="16" spans="1:11" x14ac:dyDescent="0.35">
      <c r="A16" s="5">
        <v>38</v>
      </c>
      <c r="B16" s="6" t="s">
        <v>15</v>
      </c>
      <c r="C16" s="7" t="s">
        <v>34</v>
      </c>
      <c r="D16" s="32">
        <v>6</v>
      </c>
      <c r="E16" s="16">
        <v>8</v>
      </c>
      <c r="F16" s="13">
        <v>5</v>
      </c>
      <c r="G16" s="7">
        <v>5</v>
      </c>
      <c r="H16" s="14">
        <v>7</v>
      </c>
      <c r="I16" s="15">
        <f t="shared" si="0"/>
        <v>3</v>
      </c>
    </row>
    <row r="17" spans="1:9" x14ac:dyDescent="0.35">
      <c r="A17" s="17">
        <v>39</v>
      </c>
      <c r="B17" s="18" t="s">
        <v>16</v>
      </c>
      <c r="C17" s="19" t="s">
        <v>35</v>
      </c>
      <c r="D17" s="31">
        <v>3</v>
      </c>
      <c r="E17" s="20">
        <v>7</v>
      </c>
      <c r="F17" s="21">
        <v>4</v>
      </c>
      <c r="G17" s="22">
        <v>2</v>
      </c>
      <c r="H17" s="23">
        <v>7</v>
      </c>
      <c r="I17" s="34">
        <f t="shared" si="0"/>
        <v>5</v>
      </c>
    </row>
    <row r="18" spans="1:9" x14ac:dyDescent="0.35">
      <c r="A18" s="5">
        <v>40</v>
      </c>
      <c r="B18" s="6" t="s">
        <v>17</v>
      </c>
      <c r="C18" s="7" t="s">
        <v>34</v>
      </c>
      <c r="D18" s="32">
        <v>5</v>
      </c>
      <c r="E18" s="16">
        <v>5</v>
      </c>
      <c r="F18" s="13">
        <v>5</v>
      </c>
      <c r="G18" s="7">
        <v>7</v>
      </c>
      <c r="H18" s="14">
        <v>3</v>
      </c>
      <c r="I18" s="15">
        <f t="shared" si="0"/>
        <v>4</v>
      </c>
    </row>
    <row r="19" spans="1:9" x14ac:dyDescent="0.35">
      <c r="A19" s="5">
        <v>41</v>
      </c>
      <c r="B19" s="6" t="s">
        <v>18</v>
      </c>
      <c r="C19" s="7" t="s">
        <v>34</v>
      </c>
      <c r="D19" s="32">
        <v>1</v>
      </c>
      <c r="E19" s="16">
        <v>3</v>
      </c>
      <c r="F19" s="24">
        <v>2</v>
      </c>
      <c r="G19" s="7">
        <v>2</v>
      </c>
      <c r="H19" s="14">
        <v>2</v>
      </c>
      <c r="I19" s="15">
        <f t="shared" si="0"/>
        <v>2</v>
      </c>
    </row>
    <row r="20" spans="1:9" x14ac:dyDescent="0.35">
      <c r="A20" s="5">
        <v>42</v>
      </c>
      <c r="B20" s="6" t="s">
        <v>19</v>
      </c>
      <c r="C20" s="7" t="s">
        <v>34</v>
      </c>
      <c r="D20" s="32">
        <v>1</v>
      </c>
      <c r="E20" s="16">
        <v>1</v>
      </c>
      <c r="F20" s="24">
        <v>1</v>
      </c>
      <c r="G20" s="7">
        <v>1</v>
      </c>
      <c r="H20" s="14">
        <v>1</v>
      </c>
      <c r="I20" s="15">
        <f t="shared" si="0"/>
        <v>0</v>
      </c>
    </row>
    <row r="21" spans="1:9" x14ac:dyDescent="0.35">
      <c r="A21" s="5">
        <v>43</v>
      </c>
      <c r="B21" s="6" t="s">
        <v>20</v>
      </c>
      <c r="C21" s="7" t="s">
        <v>34</v>
      </c>
      <c r="D21" s="32">
        <v>1</v>
      </c>
      <c r="E21" s="16">
        <v>1</v>
      </c>
      <c r="F21" s="24">
        <v>1</v>
      </c>
      <c r="G21" s="7">
        <v>1</v>
      </c>
      <c r="H21" s="14">
        <v>1</v>
      </c>
      <c r="I21" s="15">
        <f t="shared" si="0"/>
        <v>0</v>
      </c>
    </row>
    <row r="22" spans="1:9" x14ac:dyDescent="0.35">
      <c r="A22" s="5">
        <v>44</v>
      </c>
      <c r="B22" s="6" t="s">
        <v>21</v>
      </c>
      <c r="C22" s="7" t="s">
        <v>34</v>
      </c>
      <c r="D22" s="32">
        <v>3</v>
      </c>
      <c r="E22" s="16">
        <v>4</v>
      </c>
      <c r="F22" s="13">
        <v>5</v>
      </c>
      <c r="G22" s="7">
        <v>5</v>
      </c>
      <c r="H22" s="14">
        <v>5</v>
      </c>
      <c r="I22" s="15">
        <f t="shared" si="0"/>
        <v>2</v>
      </c>
    </row>
    <row r="23" spans="1:9" x14ac:dyDescent="0.35">
      <c r="A23" s="5">
        <v>45</v>
      </c>
      <c r="B23" s="6" t="s">
        <v>22</v>
      </c>
      <c r="C23" s="7" t="s">
        <v>34</v>
      </c>
      <c r="D23" s="32">
        <v>3</v>
      </c>
      <c r="E23" s="16">
        <v>5</v>
      </c>
      <c r="F23" s="13">
        <v>5</v>
      </c>
      <c r="G23" s="7">
        <v>3</v>
      </c>
      <c r="H23" s="14">
        <v>5</v>
      </c>
      <c r="I23" s="15">
        <f t="shared" si="0"/>
        <v>2</v>
      </c>
    </row>
    <row r="24" spans="1:9" x14ac:dyDescent="0.35">
      <c r="A24" s="5">
        <v>46</v>
      </c>
      <c r="B24" s="6" t="s">
        <v>23</v>
      </c>
      <c r="C24" s="7" t="s">
        <v>34</v>
      </c>
      <c r="D24" s="32">
        <v>6</v>
      </c>
      <c r="E24" s="16">
        <v>5</v>
      </c>
      <c r="F24" s="13">
        <v>6</v>
      </c>
      <c r="G24" s="7">
        <v>6</v>
      </c>
      <c r="H24" s="14">
        <v>5</v>
      </c>
      <c r="I24" s="15">
        <f t="shared" si="0"/>
        <v>1</v>
      </c>
    </row>
    <row r="25" spans="1:9" x14ac:dyDescent="0.35">
      <c r="A25" s="5">
        <v>47</v>
      </c>
      <c r="B25" s="6" t="s">
        <v>24</v>
      </c>
      <c r="C25" s="7" t="s">
        <v>34</v>
      </c>
      <c r="D25" s="32">
        <v>5</v>
      </c>
      <c r="E25" s="16">
        <v>6</v>
      </c>
      <c r="F25" s="13">
        <v>5</v>
      </c>
      <c r="G25" s="7">
        <v>7</v>
      </c>
      <c r="H25" s="14">
        <v>5</v>
      </c>
      <c r="I25" s="15">
        <f t="shared" si="0"/>
        <v>2</v>
      </c>
    </row>
    <row r="26" spans="1:9" x14ac:dyDescent="0.35">
      <c r="A26" s="5">
        <v>48</v>
      </c>
      <c r="B26" s="6" t="s">
        <v>25</v>
      </c>
      <c r="C26" s="7" t="s">
        <v>34</v>
      </c>
      <c r="D26" s="32">
        <v>5</v>
      </c>
      <c r="E26" s="16">
        <v>5</v>
      </c>
      <c r="F26" s="13">
        <v>6</v>
      </c>
      <c r="G26" s="7">
        <v>5</v>
      </c>
      <c r="H26" s="14">
        <v>6</v>
      </c>
      <c r="I26" s="15">
        <f t="shared" si="0"/>
        <v>1</v>
      </c>
    </row>
    <row r="27" spans="1:9" x14ac:dyDescent="0.35">
      <c r="A27" s="5">
        <v>49</v>
      </c>
      <c r="B27" s="6" t="s">
        <v>26</v>
      </c>
      <c r="C27" s="7" t="s">
        <v>34</v>
      </c>
      <c r="D27" s="32">
        <v>5</v>
      </c>
      <c r="E27" s="16">
        <v>6</v>
      </c>
      <c r="F27" s="13">
        <v>5</v>
      </c>
      <c r="G27" s="7">
        <v>6</v>
      </c>
      <c r="H27" s="14">
        <v>7</v>
      </c>
      <c r="I27" s="15">
        <f t="shared" si="0"/>
        <v>2</v>
      </c>
    </row>
    <row r="28" spans="1:9" x14ac:dyDescent="0.35">
      <c r="A28" s="5">
        <v>50</v>
      </c>
      <c r="B28" s="6" t="s">
        <v>27</v>
      </c>
      <c r="C28" s="7" t="s">
        <v>34</v>
      </c>
      <c r="D28" s="32">
        <v>4</v>
      </c>
      <c r="E28" s="16">
        <v>4</v>
      </c>
      <c r="F28" s="13">
        <v>4</v>
      </c>
      <c r="G28" s="7">
        <v>4</v>
      </c>
      <c r="H28" s="14">
        <v>5</v>
      </c>
      <c r="I28" s="15">
        <f t="shared" si="0"/>
        <v>1</v>
      </c>
    </row>
    <row r="29" spans="1:9" x14ac:dyDescent="0.35">
      <c r="A29" s="5">
        <v>51</v>
      </c>
      <c r="B29" s="6" t="s">
        <v>28</v>
      </c>
      <c r="C29" s="7" t="s">
        <v>34</v>
      </c>
      <c r="D29" s="32">
        <v>5</v>
      </c>
      <c r="E29" s="16">
        <v>4</v>
      </c>
      <c r="F29" s="13">
        <v>3</v>
      </c>
      <c r="G29" s="7">
        <v>4</v>
      </c>
      <c r="H29" s="14">
        <v>5</v>
      </c>
      <c r="I29" s="15">
        <f t="shared" si="0"/>
        <v>2</v>
      </c>
    </row>
    <row r="30" spans="1:9" x14ac:dyDescent="0.35">
      <c r="A30" s="5">
        <v>52</v>
      </c>
      <c r="B30" s="6" t="s">
        <v>29</v>
      </c>
      <c r="C30" s="7" t="s">
        <v>34</v>
      </c>
      <c r="D30" s="32">
        <v>7</v>
      </c>
      <c r="E30" s="16">
        <v>6</v>
      </c>
      <c r="F30" s="13">
        <v>5</v>
      </c>
      <c r="G30" s="7">
        <v>6</v>
      </c>
      <c r="H30" s="14">
        <v>5</v>
      </c>
      <c r="I30" s="15">
        <f t="shared" si="0"/>
        <v>2</v>
      </c>
    </row>
    <row r="31" spans="1:9" x14ac:dyDescent="0.35">
      <c r="A31" s="17">
        <v>53</v>
      </c>
      <c r="B31" s="18" t="s">
        <v>30</v>
      </c>
      <c r="C31" s="19" t="s">
        <v>35</v>
      </c>
      <c r="D31" s="31">
        <v>1</v>
      </c>
      <c r="E31" s="20">
        <v>2</v>
      </c>
      <c r="F31" s="21">
        <v>2</v>
      </c>
      <c r="G31" s="22">
        <v>2</v>
      </c>
      <c r="H31" s="23">
        <v>2</v>
      </c>
      <c r="I31" s="34">
        <f t="shared" si="0"/>
        <v>1</v>
      </c>
    </row>
    <row r="32" spans="1:9" ht="15" thickBot="1" x14ac:dyDescent="0.4">
      <c r="A32" s="9">
        <v>54</v>
      </c>
      <c r="B32" s="10" t="s">
        <v>31</v>
      </c>
      <c r="C32" s="11" t="s">
        <v>34</v>
      </c>
      <c r="D32" s="33">
        <v>1</v>
      </c>
      <c r="E32" s="25">
        <v>1</v>
      </c>
      <c r="F32" s="26">
        <v>1</v>
      </c>
      <c r="G32" s="11">
        <v>1</v>
      </c>
      <c r="H32" s="27">
        <v>1</v>
      </c>
      <c r="I32" s="15">
        <f t="shared" si="0"/>
        <v>0</v>
      </c>
    </row>
  </sheetData>
  <conditionalFormatting sqref="I2:I5 I7:I12 I14 I16 I18:I30 I32">
    <cfRule type="cellIs" dxfId="12" priority="1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A24" sqref="A24"/>
    </sheetView>
  </sheetViews>
  <sheetFormatPr defaultRowHeight="14.5" x14ac:dyDescent="0.35"/>
  <cols>
    <col min="2" max="2" width="49.26953125" bestFit="1" customWidth="1"/>
    <col min="3" max="3" width="5" bestFit="1" customWidth="1"/>
    <col min="4" max="11" width="13.7265625" customWidth="1"/>
  </cols>
  <sheetData>
    <row r="1" spans="1:11" x14ac:dyDescent="0.35">
      <c r="A1" s="2" t="s">
        <v>32</v>
      </c>
      <c r="B1" s="3" t="s">
        <v>0</v>
      </c>
      <c r="C1" s="3" t="s">
        <v>33</v>
      </c>
      <c r="D1" s="3" t="s">
        <v>66</v>
      </c>
      <c r="E1" s="3" t="s">
        <v>36</v>
      </c>
      <c r="F1" s="3" t="s">
        <v>37</v>
      </c>
      <c r="G1" s="3" t="s">
        <v>38</v>
      </c>
      <c r="H1" s="4" t="s">
        <v>39</v>
      </c>
      <c r="I1" s="8" t="s">
        <v>41</v>
      </c>
      <c r="J1" s="1"/>
      <c r="K1" s="1"/>
    </row>
    <row r="2" spans="1:11" ht="18.5" x14ac:dyDescent="0.35">
      <c r="A2" s="5">
        <v>24</v>
      </c>
      <c r="B2" s="6" t="s">
        <v>1</v>
      </c>
      <c r="C2" s="7" t="s">
        <v>34</v>
      </c>
      <c r="D2" s="28">
        <v>5</v>
      </c>
      <c r="E2" s="12">
        <v>4</v>
      </c>
      <c r="F2" s="13">
        <v>4</v>
      </c>
      <c r="G2" s="7">
        <v>4</v>
      </c>
      <c r="H2" s="14" t="s">
        <v>63</v>
      </c>
      <c r="I2" s="15">
        <f>MAX(D2:H2)-MIN(D2:H2)</f>
        <v>1</v>
      </c>
    </row>
    <row r="3" spans="1:11" x14ac:dyDescent="0.35">
      <c r="A3" s="5">
        <v>25</v>
      </c>
      <c r="B3" s="6" t="s">
        <v>2</v>
      </c>
      <c r="C3" s="7" t="s">
        <v>34</v>
      </c>
      <c r="D3" s="29">
        <v>6</v>
      </c>
      <c r="E3" s="16">
        <v>6</v>
      </c>
      <c r="F3" s="13">
        <v>4</v>
      </c>
      <c r="G3" s="7">
        <v>5</v>
      </c>
      <c r="H3" s="14">
        <v>7</v>
      </c>
      <c r="I3" s="15">
        <f t="shared" ref="I3:I32" si="0">MAX(D3:H3)-MIN(D3:H3)</f>
        <v>3</v>
      </c>
    </row>
    <row r="4" spans="1:11" x14ac:dyDescent="0.35">
      <c r="A4" s="5">
        <v>26</v>
      </c>
      <c r="B4" s="6" t="s">
        <v>3</v>
      </c>
      <c r="C4" s="7" t="s">
        <v>34</v>
      </c>
      <c r="D4" s="29">
        <v>4</v>
      </c>
      <c r="E4" s="16">
        <v>3</v>
      </c>
      <c r="F4" s="13">
        <v>3</v>
      </c>
      <c r="G4" s="7">
        <v>4</v>
      </c>
      <c r="H4" s="14">
        <v>5</v>
      </c>
      <c r="I4" s="15">
        <f t="shared" si="0"/>
        <v>2</v>
      </c>
    </row>
    <row r="5" spans="1:11" x14ac:dyDescent="0.35">
      <c r="A5" s="5">
        <v>27</v>
      </c>
      <c r="B5" s="6" t="s">
        <v>4</v>
      </c>
      <c r="C5" s="7" t="s">
        <v>34</v>
      </c>
      <c r="D5" s="30">
        <v>7</v>
      </c>
      <c r="E5" s="16">
        <v>9</v>
      </c>
      <c r="F5" s="13">
        <v>8</v>
      </c>
      <c r="G5" s="7">
        <v>6</v>
      </c>
      <c r="H5" s="14">
        <v>3</v>
      </c>
      <c r="I5" s="15">
        <f t="shared" si="0"/>
        <v>6</v>
      </c>
    </row>
    <row r="6" spans="1:11" x14ac:dyDescent="0.35">
      <c r="A6" s="17">
        <v>28</v>
      </c>
      <c r="B6" s="18" t="s">
        <v>5</v>
      </c>
      <c r="C6" s="19" t="s">
        <v>35</v>
      </c>
      <c r="D6" s="31">
        <v>3</v>
      </c>
      <c r="E6" s="20">
        <v>3</v>
      </c>
      <c r="F6" s="21">
        <v>3</v>
      </c>
      <c r="G6" s="22">
        <v>2</v>
      </c>
      <c r="H6" s="23">
        <v>5</v>
      </c>
      <c r="I6" s="34">
        <f t="shared" si="0"/>
        <v>3</v>
      </c>
    </row>
    <row r="7" spans="1:11" x14ac:dyDescent="0.35">
      <c r="A7" s="5">
        <v>29</v>
      </c>
      <c r="B7" s="6" t="s">
        <v>6</v>
      </c>
      <c r="C7" s="7" t="s">
        <v>34</v>
      </c>
      <c r="D7" s="32">
        <v>1</v>
      </c>
      <c r="E7" s="16">
        <v>2</v>
      </c>
      <c r="F7" s="13">
        <v>2</v>
      </c>
      <c r="G7" s="7">
        <v>2</v>
      </c>
      <c r="H7" s="14">
        <v>2</v>
      </c>
      <c r="I7" s="15">
        <f t="shared" si="0"/>
        <v>1</v>
      </c>
    </row>
    <row r="8" spans="1:11" x14ac:dyDescent="0.35">
      <c r="A8" s="5">
        <v>30</v>
      </c>
      <c r="B8" s="6" t="s">
        <v>7</v>
      </c>
      <c r="C8" s="7" t="s">
        <v>34</v>
      </c>
      <c r="D8" s="32">
        <v>1</v>
      </c>
      <c r="E8" s="16">
        <v>2</v>
      </c>
      <c r="F8" s="13">
        <v>1</v>
      </c>
      <c r="G8" s="7">
        <v>2</v>
      </c>
      <c r="H8" s="14">
        <v>2</v>
      </c>
      <c r="I8" s="15">
        <f t="shared" si="0"/>
        <v>1</v>
      </c>
    </row>
    <row r="9" spans="1:11" x14ac:dyDescent="0.35">
      <c r="A9" s="5">
        <v>31</v>
      </c>
      <c r="B9" s="6" t="s">
        <v>8</v>
      </c>
      <c r="C9" s="7" t="s">
        <v>34</v>
      </c>
      <c r="D9" s="32">
        <v>3</v>
      </c>
      <c r="E9" s="16">
        <v>4</v>
      </c>
      <c r="F9" s="13">
        <v>4</v>
      </c>
      <c r="G9" s="7">
        <v>3</v>
      </c>
      <c r="H9" s="14">
        <v>3</v>
      </c>
      <c r="I9" s="15">
        <f t="shared" si="0"/>
        <v>1</v>
      </c>
    </row>
    <row r="10" spans="1:11" x14ac:dyDescent="0.35">
      <c r="A10" s="5">
        <v>32</v>
      </c>
      <c r="B10" s="6" t="s">
        <v>9</v>
      </c>
      <c r="C10" s="7" t="s">
        <v>34</v>
      </c>
      <c r="D10" s="32">
        <v>4</v>
      </c>
      <c r="E10" s="16">
        <v>6</v>
      </c>
      <c r="F10" s="13">
        <v>5</v>
      </c>
      <c r="G10" s="7">
        <v>7</v>
      </c>
      <c r="H10" s="14">
        <v>7</v>
      </c>
      <c r="I10" s="15">
        <f t="shared" si="0"/>
        <v>3</v>
      </c>
    </row>
    <row r="11" spans="1:11" x14ac:dyDescent="0.35">
      <c r="A11" s="5">
        <v>33</v>
      </c>
      <c r="B11" s="6" t="s">
        <v>10</v>
      </c>
      <c r="C11" s="7" t="s">
        <v>34</v>
      </c>
      <c r="D11" s="32">
        <v>1</v>
      </c>
      <c r="E11" s="16">
        <v>1</v>
      </c>
      <c r="F11" s="13">
        <v>1</v>
      </c>
      <c r="G11" s="7">
        <v>2</v>
      </c>
      <c r="H11" s="14">
        <v>1</v>
      </c>
      <c r="I11" s="15">
        <f t="shared" si="0"/>
        <v>1</v>
      </c>
    </row>
    <row r="12" spans="1:11" x14ac:dyDescent="0.35">
      <c r="A12" s="5">
        <v>34</v>
      </c>
      <c r="B12" s="6" t="s">
        <v>11</v>
      </c>
      <c r="C12" s="7" t="s">
        <v>34</v>
      </c>
      <c r="D12" s="32">
        <v>2</v>
      </c>
      <c r="E12" s="16">
        <v>3</v>
      </c>
      <c r="F12" s="13">
        <v>3</v>
      </c>
      <c r="G12" s="7">
        <v>3</v>
      </c>
      <c r="H12" s="14">
        <v>3</v>
      </c>
      <c r="I12" s="15">
        <f t="shared" si="0"/>
        <v>1</v>
      </c>
    </row>
    <row r="13" spans="1:11" x14ac:dyDescent="0.35">
      <c r="A13" s="17">
        <v>35</v>
      </c>
      <c r="B13" s="18" t="s">
        <v>12</v>
      </c>
      <c r="C13" s="19" t="s">
        <v>35</v>
      </c>
      <c r="D13" s="31">
        <v>5</v>
      </c>
      <c r="E13" s="20">
        <v>5</v>
      </c>
      <c r="F13" s="21">
        <v>5</v>
      </c>
      <c r="G13" s="22">
        <v>6</v>
      </c>
      <c r="H13" s="23">
        <v>5</v>
      </c>
      <c r="I13" s="34">
        <f t="shared" si="0"/>
        <v>1</v>
      </c>
    </row>
    <row r="14" spans="1:11" x14ac:dyDescent="0.35">
      <c r="A14" s="5">
        <v>36</v>
      </c>
      <c r="B14" s="6" t="s">
        <v>13</v>
      </c>
      <c r="C14" s="7" t="s">
        <v>34</v>
      </c>
      <c r="D14" s="32">
        <v>4</v>
      </c>
      <c r="E14" s="16">
        <v>6</v>
      </c>
      <c r="F14" s="13">
        <v>5</v>
      </c>
      <c r="G14" s="7">
        <v>4</v>
      </c>
      <c r="H14" s="14">
        <v>5</v>
      </c>
      <c r="I14" s="15">
        <f t="shared" si="0"/>
        <v>2</v>
      </c>
    </row>
    <row r="15" spans="1:11" x14ac:dyDescent="0.35">
      <c r="A15" s="17">
        <v>37</v>
      </c>
      <c r="B15" s="18" t="s">
        <v>14</v>
      </c>
      <c r="C15" s="19" t="s">
        <v>35</v>
      </c>
      <c r="D15" s="31">
        <v>3</v>
      </c>
      <c r="E15" s="20">
        <v>5</v>
      </c>
      <c r="F15" s="21">
        <v>3</v>
      </c>
      <c r="G15" s="22">
        <v>5</v>
      </c>
      <c r="H15" s="23">
        <v>3</v>
      </c>
      <c r="I15" s="34">
        <f t="shared" si="0"/>
        <v>2</v>
      </c>
    </row>
    <row r="16" spans="1:11" x14ac:dyDescent="0.35">
      <c r="A16" s="5">
        <v>38</v>
      </c>
      <c r="B16" s="6" t="s">
        <v>15</v>
      </c>
      <c r="C16" s="7" t="s">
        <v>34</v>
      </c>
      <c r="D16" s="32">
        <v>5</v>
      </c>
      <c r="E16" s="16">
        <v>7</v>
      </c>
      <c r="F16" s="13">
        <v>5</v>
      </c>
      <c r="G16" s="7">
        <v>6</v>
      </c>
      <c r="H16" s="14">
        <v>5</v>
      </c>
      <c r="I16" s="15">
        <f t="shared" si="0"/>
        <v>2</v>
      </c>
    </row>
    <row r="17" spans="1:9" x14ac:dyDescent="0.35">
      <c r="A17" s="17">
        <v>39</v>
      </c>
      <c r="B17" s="18" t="s">
        <v>16</v>
      </c>
      <c r="C17" s="19" t="s">
        <v>35</v>
      </c>
      <c r="D17" s="31">
        <v>3</v>
      </c>
      <c r="E17" s="20">
        <v>7</v>
      </c>
      <c r="F17" s="21">
        <v>3</v>
      </c>
      <c r="G17" s="22">
        <v>2</v>
      </c>
      <c r="H17" s="23">
        <v>7</v>
      </c>
      <c r="I17" s="34">
        <f t="shared" si="0"/>
        <v>5</v>
      </c>
    </row>
    <row r="18" spans="1:9" x14ac:dyDescent="0.35">
      <c r="A18" s="5">
        <v>40</v>
      </c>
      <c r="B18" s="6" t="s">
        <v>17</v>
      </c>
      <c r="C18" s="7" t="s">
        <v>34</v>
      </c>
      <c r="D18" s="32">
        <v>3</v>
      </c>
      <c r="E18" s="16">
        <v>3</v>
      </c>
      <c r="F18" s="13">
        <v>5</v>
      </c>
      <c r="G18" s="7">
        <v>5</v>
      </c>
      <c r="H18" s="14">
        <v>5</v>
      </c>
      <c r="I18" s="15">
        <f t="shared" si="0"/>
        <v>2</v>
      </c>
    </row>
    <row r="19" spans="1:9" x14ac:dyDescent="0.35">
      <c r="A19" s="5">
        <v>41</v>
      </c>
      <c r="B19" s="6" t="s">
        <v>18</v>
      </c>
      <c r="C19" s="7" t="s">
        <v>34</v>
      </c>
      <c r="D19" s="32">
        <v>1</v>
      </c>
      <c r="E19" s="16">
        <v>1</v>
      </c>
      <c r="F19" s="24">
        <v>1</v>
      </c>
      <c r="G19" s="7">
        <v>1</v>
      </c>
      <c r="H19" s="14">
        <v>1</v>
      </c>
      <c r="I19" s="15">
        <f t="shared" si="0"/>
        <v>0</v>
      </c>
    </row>
    <row r="20" spans="1:9" x14ac:dyDescent="0.35">
      <c r="A20" s="5">
        <v>42</v>
      </c>
      <c r="B20" s="6" t="s">
        <v>19</v>
      </c>
      <c r="C20" s="7" t="s">
        <v>34</v>
      </c>
      <c r="D20" s="32">
        <v>1</v>
      </c>
      <c r="E20" s="16">
        <v>1</v>
      </c>
      <c r="F20" s="24">
        <v>1</v>
      </c>
      <c r="G20" s="7">
        <v>1</v>
      </c>
      <c r="H20" s="14">
        <v>1</v>
      </c>
      <c r="I20" s="15">
        <f t="shared" si="0"/>
        <v>0</v>
      </c>
    </row>
    <row r="21" spans="1:9" x14ac:dyDescent="0.35">
      <c r="A21" s="5">
        <v>43</v>
      </c>
      <c r="B21" s="6" t="s">
        <v>20</v>
      </c>
      <c r="C21" s="7" t="s">
        <v>34</v>
      </c>
      <c r="D21" s="32">
        <v>1</v>
      </c>
      <c r="E21" s="16">
        <v>1</v>
      </c>
      <c r="F21" s="24">
        <v>1</v>
      </c>
      <c r="G21" s="7">
        <v>1</v>
      </c>
      <c r="H21" s="14">
        <v>1</v>
      </c>
      <c r="I21" s="15">
        <f t="shared" si="0"/>
        <v>0</v>
      </c>
    </row>
    <row r="22" spans="1:9" x14ac:dyDescent="0.35">
      <c r="A22" s="5">
        <v>44</v>
      </c>
      <c r="B22" s="6" t="s">
        <v>21</v>
      </c>
      <c r="C22" s="7" t="s">
        <v>34</v>
      </c>
      <c r="D22" s="32">
        <v>1</v>
      </c>
      <c r="E22" s="16">
        <v>4</v>
      </c>
      <c r="F22" s="13">
        <v>4</v>
      </c>
      <c r="G22" s="7">
        <v>5</v>
      </c>
      <c r="H22" s="14">
        <v>5</v>
      </c>
      <c r="I22" s="15">
        <f t="shared" si="0"/>
        <v>4</v>
      </c>
    </row>
    <row r="23" spans="1:9" x14ac:dyDescent="0.35">
      <c r="A23" s="5">
        <v>45</v>
      </c>
      <c r="B23" s="6" t="s">
        <v>22</v>
      </c>
      <c r="C23" s="7" t="s">
        <v>34</v>
      </c>
      <c r="D23" s="32">
        <v>1</v>
      </c>
      <c r="E23" s="16">
        <v>2</v>
      </c>
      <c r="F23" s="13">
        <v>3</v>
      </c>
      <c r="G23" s="7">
        <v>3</v>
      </c>
      <c r="H23" s="14">
        <v>1</v>
      </c>
      <c r="I23" s="15">
        <f t="shared" si="0"/>
        <v>2</v>
      </c>
    </row>
    <row r="24" spans="1:9" x14ac:dyDescent="0.35">
      <c r="A24" s="5">
        <v>46</v>
      </c>
      <c r="B24" s="6" t="s">
        <v>23</v>
      </c>
      <c r="C24" s="7" t="s">
        <v>34</v>
      </c>
      <c r="D24" s="32">
        <v>9</v>
      </c>
      <c r="E24" s="16">
        <v>7</v>
      </c>
      <c r="F24" s="13">
        <v>9</v>
      </c>
      <c r="G24" s="7">
        <v>9</v>
      </c>
      <c r="H24" s="14">
        <v>7</v>
      </c>
      <c r="I24" s="15">
        <f t="shared" si="0"/>
        <v>2</v>
      </c>
    </row>
    <row r="25" spans="1:9" x14ac:dyDescent="0.35">
      <c r="A25" s="5">
        <v>47</v>
      </c>
      <c r="B25" s="6" t="s">
        <v>24</v>
      </c>
      <c r="C25" s="7" t="s">
        <v>34</v>
      </c>
      <c r="D25" s="32">
        <v>3</v>
      </c>
      <c r="E25" s="16">
        <v>2</v>
      </c>
      <c r="F25" s="13">
        <v>3</v>
      </c>
      <c r="G25" s="7">
        <v>4</v>
      </c>
      <c r="H25" s="14">
        <v>3</v>
      </c>
      <c r="I25" s="15">
        <f t="shared" si="0"/>
        <v>2</v>
      </c>
    </row>
    <row r="26" spans="1:9" x14ac:dyDescent="0.35">
      <c r="A26" s="5">
        <v>48</v>
      </c>
      <c r="B26" s="6" t="s">
        <v>25</v>
      </c>
      <c r="C26" s="7" t="s">
        <v>34</v>
      </c>
      <c r="D26" s="32">
        <v>4</v>
      </c>
      <c r="E26" s="16">
        <v>4</v>
      </c>
      <c r="F26" s="13">
        <v>4</v>
      </c>
      <c r="G26" s="7">
        <v>4</v>
      </c>
      <c r="H26" s="14">
        <v>5</v>
      </c>
      <c r="I26" s="15">
        <f t="shared" si="0"/>
        <v>1</v>
      </c>
    </row>
    <row r="27" spans="1:9" x14ac:dyDescent="0.35">
      <c r="A27" s="5">
        <v>49</v>
      </c>
      <c r="B27" s="6" t="s">
        <v>26</v>
      </c>
      <c r="C27" s="7" t="s">
        <v>34</v>
      </c>
      <c r="D27" s="32">
        <v>3</v>
      </c>
      <c r="E27" s="16">
        <v>4</v>
      </c>
      <c r="F27" s="13">
        <v>2</v>
      </c>
      <c r="G27" s="7">
        <v>4</v>
      </c>
      <c r="H27" s="14">
        <v>3</v>
      </c>
      <c r="I27" s="15">
        <f t="shared" si="0"/>
        <v>2</v>
      </c>
    </row>
    <row r="28" spans="1:9" x14ac:dyDescent="0.35">
      <c r="A28" s="5">
        <v>50</v>
      </c>
      <c r="B28" s="6" t="s">
        <v>27</v>
      </c>
      <c r="C28" s="7" t="s">
        <v>34</v>
      </c>
      <c r="D28" s="32">
        <v>4</v>
      </c>
      <c r="E28" s="16">
        <v>3</v>
      </c>
      <c r="F28" s="13">
        <v>3</v>
      </c>
      <c r="G28" s="7">
        <v>3</v>
      </c>
      <c r="H28" s="14">
        <v>3</v>
      </c>
      <c r="I28" s="15">
        <f t="shared" si="0"/>
        <v>1</v>
      </c>
    </row>
    <row r="29" spans="1:9" x14ac:dyDescent="0.35">
      <c r="A29" s="5">
        <v>51</v>
      </c>
      <c r="B29" s="6" t="s">
        <v>28</v>
      </c>
      <c r="C29" s="7" t="s">
        <v>34</v>
      </c>
      <c r="D29" s="32">
        <v>3</v>
      </c>
      <c r="E29" s="16">
        <v>3</v>
      </c>
      <c r="F29" s="13">
        <v>2</v>
      </c>
      <c r="G29" s="7">
        <v>3</v>
      </c>
      <c r="H29" s="14">
        <v>3</v>
      </c>
      <c r="I29" s="15">
        <f t="shared" si="0"/>
        <v>1</v>
      </c>
    </row>
    <row r="30" spans="1:9" x14ac:dyDescent="0.35">
      <c r="A30" s="5">
        <v>52</v>
      </c>
      <c r="B30" s="6" t="s">
        <v>29</v>
      </c>
      <c r="C30" s="7" t="s">
        <v>34</v>
      </c>
      <c r="D30" s="32">
        <v>5</v>
      </c>
      <c r="E30" s="16">
        <v>3</v>
      </c>
      <c r="F30" s="13">
        <v>5</v>
      </c>
      <c r="G30" s="7">
        <v>4</v>
      </c>
      <c r="H30" s="14">
        <v>3</v>
      </c>
      <c r="I30" s="15">
        <f t="shared" si="0"/>
        <v>2</v>
      </c>
    </row>
    <row r="31" spans="1:9" x14ac:dyDescent="0.35">
      <c r="A31" s="17">
        <v>53</v>
      </c>
      <c r="B31" s="18" t="s">
        <v>30</v>
      </c>
      <c r="C31" s="19" t="s">
        <v>35</v>
      </c>
      <c r="D31" s="31">
        <v>2</v>
      </c>
      <c r="E31" s="20">
        <v>2</v>
      </c>
      <c r="F31" s="21">
        <v>2</v>
      </c>
      <c r="G31" s="22">
        <v>1</v>
      </c>
      <c r="H31" s="23">
        <v>2</v>
      </c>
      <c r="I31" s="34">
        <f t="shared" si="0"/>
        <v>1</v>
      </c>
    </row>
    <row r="32" spans="1:9" ht="15" thickBot="1" x14ac:dyDescent="0.4">
      <c r="A32" s="9">
        <v>54</v>
      </c>
      <c r="B32" s="10" t="s">
        <v>31</v>
      </c>
      <c r="C32" s="11" t="s">
        <v>34</v>
      </c>
      <c r="D32" s="33">
        <v>2</v>
      </c>
      <c r="E32" s="25">
        <v>3</v>
      </c>
      <c r="F32" s="26">
        <v>2</v>
      </c>
      <c r="G32" s="11">
        <v>2</v>
      </c>
      <c r="H32" s="27">
        <v>1</v>
      </c>
      <c r="I32" s="15">
        <f t="shared" si="0"/>
        <v>2</v>
      </c>
    </row>
  </sheetData>
  <conditionalFormatting sqref="I2:I5 I7:I12 I14 I16 I18:I30 I32">
    <cfRule type="cellIs" dxfId="11" priority="1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I32"/>
    </sheetView>
  </sheetViews>
  <sheetFormatPr defaultRowHeight="14.5" x14ac:dyDescent="0.35"/>
  <cols>
    <col min="2" max="2" width="49.26953125" bestFit="1" customWidth="1"/>
    <col min="3" max="3" width="5" bestFit="1" customWidth="1"/>
    <col min="4" max="11" width="13.7265625" customWidth="1"/>
  </cols>
  <sheetData>
    <row r="1" spans="1:11" x14ac:dyDescent="0.35">
      <c r="A1" s="2" t="s">
        <v>32</v>
      </c>
      <c r="B1" s="3" t="s">
        <v>0</v>
      </c>
      <c r="C1" s="3" t="s">
        <v>33</v>
      </c>
      <c r="D1" s="3" t="s">
        <v>66</v>
      </c>
      <c r="E1" s="3" t="s">
        <v>36</v>
      </c>
      <c r="F1" s="3" t="s">
        <v>37</v>
      </c>
      <c r="G1" s="3" t="s">
        <v>38</v>
      </c>
      <c r="H1" s="4" t="s">
        <v>39</v>
      </c>
      <c r="I1" s="8" t="s">
        <v>41</v>
      </c>
      <c r="J1" s="1"/>
      <c r="K1" s="1"/>
    </row>
    <row r="2" spans="1:11" x14ac:dyDescent="0.35">
      <c r="A2" s="5">
        <v>24</v>
      </c>
      <c r="B2" s="6" t="s">
        <v>1</v>
      </c>
      <c r="C2" s="7" t="s">
        <v>34</v>
      </c>
      <c r="D2" s="28">
        <v>6</v>
      </c>
      <c r="E2" s="12">
        <v>5</v>
      </c>
      <c r="F2" s="13">
        <v>5</v>
      </c>
      <c r="G2" s="7">
        <v>5</v>
      </c>
      <c r="H2" s="14">
        <v>5</v>
      </c>
      <c r="I2" s="15">
        <f>MAX(D2:H2)-MIN(D2:H2)</f>
        <v>1</v>
      </c>
    </row>
    <row r="3" spans="1:11" x14ac:dyDescent="0.35">
      <c r="A3" s="5">
        <v>25</v>
      </c>
      <c r="B3" s="6" t="s">
        <v>2</v>
      </c>
      <c r="C3" s="7" t="s">
        <v>34</v>
      </c>
      <c r="D3" s="29">
        <v>6</v>
      </c>
      <c r="E3" s="16">
        <v>7</v>
      </c>
      <c r="F3" s="13">
        <v>5</v>
      </c>
      <c r="G3" s="7">
        <v>5</v>
      </c>
      <c r="H3" s="14">
        <v>6</v>
      </c>
      <c r="I3" s="15">
        <f t="shared" ref="I3:I32" si="0">MAX(D3:H3)-MIN(D3:H3)</f>
        <v>2</v>
      </c>
    </row>
    <row r="4" spans="1:11" x14ac:dyDescent="0.35">
      <c r="A4" s="5">
        <v>26</v>
      </c>
      <c r="B4" s="6" t="s">
        <v>3</v>
      </c>
      <c r="C4" s="7" t="s">
        <v>34</v>
      </c>
      <c r="D4" s="29">
        <v>5</v>
      </c>
      <c r="E4" s="16">
        <v>6</v>
      </c>
      <c r="F4" s="13">
        <v>5</v>
      </c>
      <c r="G4" s="7">
        <v>5</v>
      </c>
      <c r="H4" s="14">
        <v>5</v>
      </c>
      <c r="I4" s="15">
        <f t="shared" si="0"/>
        <v>1</v>
      </c>
    </row>
    <row r="5" spans="1:11" x14ac:dyDescent="0.35">
      <c r="A5" s="5">
        <v>27</v>
      </c>
      <c r="B5" s="6" t="s">
        <v>4</v>
      </c>
      <c r="C5" s="7" t="s">
        <v>34</v>
      </c>
      <c r="D5" s="30">
        <v>6</v>
      </c>
      <c r="E5" s="16">
        <v>7</v>
      </c>
      <c r="F5" s="13">
        <v>5</v>
      </c>
      <c r="G5" s="7">
        <v>6</v>
      </c>
      <c r="H5" s="14">
        <v>7</v>
      </c>
      <c r="I5" s="15">
        <f t="shared" si="0"/>
        <v>2</v>
      </c>
    </row>
    <row r="6" spans="1:11" x14ac:dyDescent="0.35">
      <c r="A6" s="17">
        <v>28</v>
      </c>
      <c r="B6" s="18" t="s">
        <v>5</v>
      </c>
      <c r="C6" s="19" t="s">
        <v>35</v>
      </c>
      <c r="D6" s="31">
        <v>2</v>
      </c>
      <c r="E6" s="20">
        <v>3</v>
      </c>
      <c r="F6" s="21">
        <v>2</v>
      </c>
      <c r="G6" s="22">
        <v>1</v>
      </c>
      <c r="H6" s="23">
        <v>2</v>
      </c>
      <c r="I6" s="34">
        <f t="shared" si="0"/>
        <v>2</v>
      </c>
    </row>
    <row r="7" spans="1:11" x14ac:dyDescent="0.35">
      <c r="A7" s="5">
        <v>29</v>
      </c>
      <c r="B7" s="6" t="s">
        <v>6</v>
      </c>
      <c r="C7" s="7" t="s">
        <v>34</v>
      </c>
      <c r="D7" s="32">
        <v>1</v>
      </c>
      <c r="E7" s="16">
        <v>3</v>
      </c>
      <c r="F7" s="13">
        <v>3</v>
      </c>
      <c r="G7" s="7">
        <v>2</v>
      </c>
      <c r="H7" s="14">
        <v>2</v>
      </c>
      <c r="I7" s="15">
        <f t="shared" si="0"/>
        <v>2</v>
      </c>
    </row>
    <row r="8" spans="1:11" x14ac:dyDescent="0.35">
      <c r="A8" s="5">
        <v>30</v>
      </c>
      <c r="B8" s="6" t="s">
        <v>7</v>
      </c>
      <c r="C8" s="7" t="s">
        <v>34</v>
      </c>
      <c r="D8" s="32">
        <v>1</v>
      </c>
      <c r="E8" s="16">
        <v>2</v>
      </c>
      <c r="F8" s="13">
        <v>2</v>
      </c>
      <c r="G8" s="7">
        <v>2</v>
      </c>
      <c r="H8" s="14">
        <v>2</v>
      </c>
      <c r="I8" s="15">
        <f t="shared" si="0"/>
        <v>1</v>
      </c>
    </row>
    <row r="9" spans="1:11" x14ac:dyDescent="0.35">
      <c r="A9" s="5">
        <v>31</v>
      </c>
      <c r="B9" s="6" t="s">
        <v>8</v>
      </c>
      <c r="C9" s="7" t="s">
        <v>34</v>
      </c>
      <c r="D9" s="32">
        <v>4</v>
      </c>
      <c r="E9" s="16">
        <v>4</v>
      </c>
      <c r="F9" s="13">
        <v>5</v>
      </c>
      <c r="G9" s="7">
        <v>4</v>
      </c>
      <c r="H9" s="14">
        <v>5</v>
      </c>
      <c r="I9" s="15">
        <f t="shared" si="0"/>
        <v>1</v>
      </c>
    </row>
    <row r="10" spans="1:11" x14ac:dyDescent="0.35">
      <c r="A10" s="5">
        <v>32</v>
      </c>
      <c r="B10" s="6" t="s">
        <v>9</v>
      </c>
      <c r="C10" s="7" t="s">
        <v>34</v>
      </c>
      <c r="D10" s="32">
        <v>4</v>
      </c>
      <c r="E10" s="16">
        <v>5</v>
      </c>
      <c r="F10" s="13">
        <v>5</v>
      </c>
      <c r="G10" s="7">
        <v>6</v>
      </c>
      <c r="H10" s="14">
        <v>5</v>
      </c>
      <c r="I10" s="15">
        <f t="shared" si="0"/>
        <v>2</v>
      </c>
    </row>
    <row r="11" spans="1:11" x14ac:dyDescent="0.35">
      <c r="A11" s="5">
        <v>33</v>
      </c>
      <c r="B11" s="6" t="s">
        <v>10</v>
      </c>
      <c r="C11" s="7" t="s">
        <v>34</v>
      </c>
      <c r="D11" s="32">
        <v>1</v>
      </c>
      <c r="E11" s="16">
        <v>1</v>
      </c>
      <c r="F11" s="13">
        <v>1</v>
      </c>
      <c r="G11" s="7">
        <v>2</v>
      </c>
      <c r="H11" s="14">
        <v>1</v>
      </c>
      <c r="I11" s="15">
        <f t="shared" si="0"/>
        <v>1</v>
      </c>
    </row>
    <row r="12" spans="1:11" x14ac:dyDescent="0.35">
      <c r="A12" s="5">
        <v>34</v>
      </c>
      <c r="B12" s="6" t="s">
        <v>11</v>
      </c>
      <c r="C12" s="7" t="s">
        <v>34</v>
      </c>
      <c r="D12" s="32">
        <v>1</v>
      </c>
      <c r="E12" s="16">
        <v>1</v>
      </c>
      <c r="F12" s="13">
        <v>1</v>
      </c>
      <c r="G12" s="7">
        <v>2</v>
      </c>
      <c r="H12" s="14">
        <v>1</v>
      </c>
      <c r="I12" s="15">
        <f t="shared" si="0"/>
        <v>1</v>
      </c>
    </row>
    <row r="13" spans="1:11" x14ac:dyDescent="0.35">
      <c r="A13" s="17">
        <v>35</v>
      </c>
      <c r="B13" s="18" t="s">
        <v>12</v>
      </c>
      <c r="C13" s="19" t="s">
        <v>35</v>
      </c>
      <c r="D13" s="31">
        <v>3</v>
      </c>
      <c r="E13" s="20">
        <v>3</v>
      </c>
      <c r="F13" s="21">
        <v>3</v>
      </c>
      <c r="G13" s="22">
        <v>3</v>
      </c>
      <c r="H13" s="23">
        <v>3</v>
      </c>
      <c r="I13" s="34">
        <f t="shared" si="0"/>
        <v>0</v>
      </c>
    </row>
    <row r="14" spans="1:11" x14ac:dyDescent="0.35">
      <c r="A14" s="5">
        <v>36</v>
      </c>
      <c r="B14" s="6" t="s">
        <v>13</v>
      </c>
      <c r="C14" s="7" t="s">
        <v>34</v>
      </c>
      <c r="D14" s="32">
        <v>5</v>
      </c>
      <c r="E14" s="16">
        <v>6</v>
      </c>
      <c r="F14" s="13">
        <v>6</v>
      </c>
      <c r="G14" s="7">
        <v>7</v>
      </c>
      <c r="H14" s="14">
        <v>5</v>
      </c>
      <c r="I14" s="15">
        <f t="shared" si="0"/>
        <v>2</v>
      </c>
    </row>
    <row r="15" spans="1:11" x14ac:dyDescent="0.35">
      <c r="A15" s="17">
        <v>37</v>
      </c>
      <c r="B15" s="18" t="s">
        <v>14</v>
      </c>
      <c r="C15" s="19" t="s">
        <v>35</v>
      </c>
      <c r="D15" s="31">
        <v>3</v>
      </c>
      <c r="E15" s="20">
        <v>3</v>
      </c>
      <c r="F15" s="21">
        <v>3</v>
      </c>
      <c r="G15" s="22">
        <v>5</v>
      </c>
      <c r="H15" s="23">
        <v>3</v>
      </c>
      <c r="I15" s="34">
        <f t="shared" si="0"/>
        <v>2</v>
      </c>
    </row>
    <row r="16" spans="1:11" x14ac:dyDescent="0.35">
      <c r="A16" s="5">
        <v>38</v>
      </c>
      <c r="B16" s="6" t="s">
        <v>15</v>
      </c>
      <c r="C16" s="7" t="s">
        <v>34</v>
      </c>
      <c r="D16" s="32">
        <v>6</v>
      </c>
      <c r="E16" s="16">
        <v>6</v>
      </c>
      <c r="F16" s="13">
        <v>5</v>
      </c>
      <c r="G16" s="7">
        <v>5</v>
      </c>
      <c r="H16" s="14">
        <v>3</v>
      </c>
      <c r="I16" s="15">
        <f t="shared" si="0"/>
        <v>3</v>
      </c>
    </row>
    <row r="17" spans="1:9" x14ac:dyDescent="0.35">
      <c r="A17" s="17">
        <v>39</v>
      </c>
      <c r="B17" s="18" t="s">
        <v>16</v>
      </c>
      <c r="C17" s="19" t="s">
        <v>35</v>
      </c>
      <c r="D17" s="31">
        <v>3</v>
      </c>
      <c r="E17" s="20">
        <v>7</v>
      </c>
      <c r="F17" s="21">
        <v>4</v>
      </c>
      <c r="G17" s="22">
        <v>3</v>
      </c>
      <c r="H17" s="23">
        <v>7</v>
      </c>
      <c r="I17" s="34">
        <f t="shared" si="0"/>
        <v>4</v>
      </c>
    </row>
    <row r="18" spans="1:9" x14ac:dyDescent="0.35">
      <c r="A18" s="5">
        <v>40</v>
      </c>
      <c r="B18" s="6" t="s">
        <v>17</v>
      </c>
      <c r="C18" s="7" t="s">
        <v>34</v>
      </c>
      <c r="D18" s="32">
        <v>3</v>
      </c>
      <c r="E18" s="16">
        <v>5</v>
      </c>
      <c r="F18" s="13">
        <v>5</v>
      </c>
      <c r="G18" s="7">
        <v>5</v>
      </c>
      <c r="H18" s="14">
        <v>5</v>
      </c>
      <c r="I18" s="15">
        <f t="shared" si="0"/>
        <v>2</v>
      </c>
    </row>
    <row r="19" spans="1:9" x14ac:dyDescent="0.35">
      <c r="A19" s="5">
        <v>41</v>
      </c>
      <c r="B19" s="6" t="s">
        <v>18</v>
      </c>
      <c r="C19" s="7" t="s">
        <v>34</v>
      </c>
      <c r="D19" s="32">
        <v>1</v>
      </c>
      <c r="E19" s="16">
        <v>2</v>
      </c>
      <c r="F19" s="24">
        <v>1</v>
      </c>
      <c r="G19" s="7">
        <v>2</v>
      </c>
      <c r="H19" s="14">
        <v>1</v>
      </c>
      <c r="I19" s="15">
        <f t="shared" si="0"/>
        <v>1</v>
      </c>
    </row>
    <row r="20" spans="1:9" x14ac:dyDescent="0.35">
      <c r="A20" s="5">
        <v>42</v>
      </c>
      <c r="B20" s="6" t="s">
        <v>19</v>
      </c>
      <c r="C20" s="7" t="s">
        <v>34</v>
      </c>
      <c r="D20" s="32">
        <v>1</v>
      </c>
      <c r="E20" s="16">
        <v>1</v>
      </c>
      <c r="F20" s="24">
        <v>1</v>
      </c>
      <c r="G20" s="7">
        <v>1</v>
      </c>
      <c r="H20" s="14">
        <v>1</v>
      </c>
      <c r="I20" s="15">
        <f t="shared" si="0"/>
        <v>0</v>
      </c>
    </row>
    <row r="21" spans="1:9" x14ac:dyDescent="0.35">
      <c r="A21" s="5">
        <v>43</v>
      </c>
      <c r="B21" s="6" t="s">
        <v>20</v>
      </c>
      <c r="C21" s="7" t="s">
        <v>34</v>
      </c>
      <c r="D21" s="32">
        <v>1</v>
      </c>
      <c r="E21" s="16">
        <v>1</v>
      </c>
      <c r="F21" s="24">
        <v>1</v>
      </c>
      <c r="G21" s="7">
        <v>1</v>
      </c>
      <c r="H21" s="14">
        <v>1</v>
      </c>
      <c r="I21" s="15">
        <f t="shared" si="0"/>
        <v>0</v>
      </c>
    </row>
    <row r="22" spans="1:9" x14ac:dyDescent="0.35">
      <c r="A22" s="5">
        <v>44</v>
      </c>
      <c r="B22" s="6" t="s">
        <v>21</v>
      </c>
      <c r="C22" s="7" t="s">
        <v>34</v>
      </c>
      <c r="D22" s="32">
        <v>9</v>
      </c>
      <c r="E22" s="16">
        <v>8</v>
      </c>
      <c r="F22" s="13">
        <v>6</v>
      </c>
      <c r="G22" s="7">
        <v>7</v>
      </c>
      <c r="H22" s="14">
        <v>7</v>
      </c>
      <c r="I22" s="15">
        <f t="shared" si="0"/>
        <v>3</v>
      </c>
    </row>
    <row r="23" spans="1:9" x14ac:dyDescent="0.35">
      <c r="A23" s="5">
        <v>45</v>
      </c>
      <c r="B23" s="6" t="s">
        <v>22</v>
      </c>
      <c r="C23" s="7" t="s">
        <v>34</v>
      </c>
      <c r="D23" s="32">
        <v>4</v>
      </c>
      <c r="E23" s="16">
        <v>6</v>
      </c>
      <c r="F23" s="13">
        <v>5</v>
      </c>
      <c r="G23" s="7">
        <v>3</v>
      </c>
      <c r="H23" s="14">
        <v>5</v>
      </c>
      <c r="I23" s="15">
        <f t="shared" si="0"/>
        <v>3</v>
      </c>
    </row>
    <row r="24" spans="1:9" x14ac:dyDescent="0.35">
      <c r="A24" s="5">
        <v>46</v>
      </c>
      <c r="B24" s="6" t="s">
        <v>23</v>
      </c>
      <c r="C24" s="7" t="s">
        <v>34</v>
      </c>
      <c r="D24" s="32">
        <v>5</v>
      </c>
      <c r="E24" s="16">
        <v>4</v>
      </c>
      <c r="F24" s="13">
        <v>5</v>
      </c>
      <c r="G24" s="7">
        <v>5</v>
      </c>
      <c r="H24" s="14">
        <v>3</v>
      </c>
      <c r="I24" s="15">
        <f t="shared" si="0"/>
        <v>2</v>
      </c>
    </row>
    <row r="25" spans="1:9" x14ac:dyDescent="0.35">
      <c r="A25" s="5">
        <v>47</v>
      </c>
      <c r="B25" s="6" t="s">
        <v>24</v>
      </c>
      <c r="C25" s="7" t="s">
        <v>34</v>
      </c>
      <c r="D25" s="32">
        <v>6</v>
      </c>
      <c r="E25" s="16">
        <v>6</v>
      </c>
      <c r="F25" s="13">
        <v>5</v>
      </c>
      <c r="G25" s="7">
        <v>7</v>
      </c>
      <c r="H25" s="14">
        <v>5</v>
      </c>
      <c r="I25" s="15">
        <f t="shared" si="0"/>
        <v>2</v>
      </c>
    </row>
    <row r="26" spans="1:9" x14ac:dyDescent="0.35">
      <c r="A26" s="5">
        <v>48</v>
      </c>
      <c r="B26" s="6" t="s">
        <v>25</v>
      </c>
      <c r="C26" s="7" t="s">
        <v>34</v>
      </c>
      <c r="D26" s="32">
        <v>5</v>
      </c>
      <c r="E26" s="16">
        <v>5</v>
      </c>
      <c r="F26" s="13">
        <v>7</v>
      </c>
      <c r="G26" s="7">
        <v>5</v>
      </c>
      <c r="H26" s="14">
        <v>5</v>
      </c>
      <c r="I26" s="15">
        <f t="shared" si="0"/>
        <v>2</v>
      </c>
    </row>
    <row r="27" spans="1:9" x14ac:dyDescent="0.35">
      <c r="A27" s="5">
        <v>49</v>
      </c>
      <c r="B27" s="6" t="s">
        <v>26</v>
      </c>
      <c r="C27" s="7" t="s">
        <v>34</v>
      </c>
      <c r="D27" s="32">
        <v>4</v>
      </c>
      <c r="E27" s="16">
        <v>6</v>
      </c>
      <c r="F27" s="13">
        <v>4</v>
      </c>
      <c r="G27" s="7">
        <v>5</v>
      </c>
      <c r="H27" s="14">
        <v>5</v>
      </c>
      <c r="I27" s="15">
        <f t="shared" si="0"/>
        <v>2</v>
      </c>
    </row>
    <row r="28" spans="1:9" x14ac:dyDescent="0.35">
      <c r="A28" s="5">
        <v>50</v>
      </c>
      <c r="B28" s="6" t="s">
        <v>27</v>
      </c>
      <c r="C28" s="7" t="s">
        <v>34</v>
      </c>
      <c r="D28" s="32">
        <v>4</v>
      </c>
      <c r="E28" s="16">
        <v>5</v>
      </c>
      <c r="F28" s="13">
        <v>5</v>
      </c>
      <c r="G28" s="7">
        <v>4</v>
      </c>
      <c r="H28" s="14">
        <v>7</v>
      </c>
      <c r="I28" s="15">
        <f t="shared" si="0"/>
        <v>3</v>
      </c>
    </row>
    <row r="29" spans="1:9" x14ac:dyDescent="0.35">
      <c r="A29" s="5">
        <v>51</v>
      </c>
      <c r="B29" s="6" t="s">
        <v>28</v>
      </c>
      <c r="C29" s="7" t="s">
        <v>34</v>
      </c>
      <c r="D29" s="32">
        <v>5</v>
      </c>
      <c r="E29" s="16">
        <v>4</v>
      </c>
      <c r="F29" s="13">
        <v>2</v>
      </c>
      <c r="G29" s="7">
        <v>4</v>
      </c>
      <c r="H29" s="14">
        <v>5</v>
      </c>
      <c r="I29" s="15">
        <f t="shared" si="0"/>
        <v>3</v>
      </c>
    </row>
    <row r="30" spans="1:9" x14ac:dyDescent="0.35">
      <c r="A30" s="5">
        <v>52</v>
      </c>
      <c r="B30" s="6" t="s">
        <v>29</v>
      </c>
      <c r="C30" s="7" t="s">
        <v>34</v>
      </c>
      <c r="D30" s="32">
        <v>5</v>
      </c>
      <c r="E30" s="16">
        <v>6</v>
      </c>
      <c r="F30" s="13">
        <v>7</v>
      </c>
      <c r="G30" s="7">
        <v>7</v>
      </c>
      <c r="H30" s="14">
        <v>5</v>
      </c>
      <c r="I30" s="15">
        <f t="shared" si="0"/>
        <v>2</v>
      </c>
    </row>
    <row r="31" spans="1:9" x14ac:dyDescent="0.35">
      <c r="A31" s="17">
        <v>53</v>
      </c>
      <c r="B31" s="18" t="s">
        <v>30</v>
      </c>
      <c r="C31" s="19" t="s">
        <v>35</v>
      </c>
      <c r="D31" s="31">
        <v>2</v>
      </c>
      <c r="E31" s="20">
        <v>3</v>
      </c>
      <c r="F31" s="21">
        <v>2</v>
      </c>
      <c r="G31" s="22"/>
      <c r="H31" s="23">
        <v>2</v>
      </c>
      <c r="I31" s="34">
        <f t="shared" si="0"/>
        <v>1</v>
      </c>
    </row>
    <row r="32" spans="1:9" ht="15" thickBot="1" x14ac:dyDescent="0.4">
      <c r="A32" s="9">
        <v>54</v>
      </c>
      <c r="B32" s="10" t="s">
        <v>31</v>
      </c>
      <c r="C32" s="11" t="s">
        <v>34</v>
      </c>
      <c r="D32" s="33">
        <v>1</v>
      </c>
      <c r="E32" s="25">
        <v>3</v>
      </c>
      <c r="F32" s="26">
        <v>2</v>
      </c>
      <c r="G32" s="11">
        <v>2</v>
      </c>
      <c r="H32" s="27">
        <v>1</v>
      </c>
      <c r="I32" s="15">
        <f t="shared" si="0"/>
        <v>2</v>
      </c>
    </row>
  </sheetData>
  <conditionalFormatting sqref="I2:I5 I7:I12 I14 I16 I18:I30 I32">
    <cfRule type="cellIs" dxfId="10" priority="1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E5" sqref="E5"/>
    </sheetView>
  </sheetViews>
  <sheetFormatPr defaultRowHeight="14.5" x14ac:dyDescent="0.35"/>
  <cols>
    <col min="2" max="2" width="49.26953125" bestFit="1" customWidth="1"/>
    <col min="3" max="3" width="5" bestFit="1" customWidth="1"/>
    <col min="4" max="11" width="13.7265625" customWidth="1"/>
  </cols>
  <sheetData>
    <row r="1" spans="1:11" x14ac:dyDescent="0.35">
      <c r="A1" s="2" t="s">
        <v>32</v>
      </c>
      <c r="B1" s="3" t="s">
        <v>0</v>
      </c>
      <c r="C1" s="3" t="s">
        <v>33</v>
      </c>
      <c r="D1" s="3" t="s">
        <v>66</v>
      </c>
      <c r="E1" s="3" t="s">
        <v>36</v>
      </c>
      <c r="F1" s="3" t="s">
        <v>37</v>
      </c>
      <c r="G1" s="3" t="s">
        <v>38</v>
      </c>
      <c r="H1" s="4" t="s">
        <v>39</v>
      </c>
      <c r="I1" s="8" t="s">
        <v>41</v>
      </c>
      <c r="J1" s="1"/>
      <c r="K1" s="1"/>
    </row>
    <row r="2" spans="1:11" x14ac:dyDescent="0.35">
      <c r="A2" s="5">
        <v>24</v>
      </c>
      <c r="B2" s="6" t="s">
        <v>1</v>
      </c>
      <c r="C2" s="7" t="s">
        <v>34</v>
      </c>
      <c r="D2" s="28">
        <v>8</v>
      </c>
      <c r="E2" s="12">
        <v>8</v>
      </c>
      <c r="F2" s="13">
        <v>8</v>
      </c>
      <c r="G2" s="7">
        <v>7</v>
      </c>
      <c r="H2" s="14">
        <v>8</v>
      </c>
      <c r="I2" s="15">
        <f>MAX(D2:H2)-MIN(D2:H2)</f>
        <v>1</v>
      </c>
    </row>
    <row r="3" spans="1:11" x14ac:dyDescent="0.35">
      <c r="A3" s="5">
        <v>25</v>
      </c>
      <c r="B3" s="6" t="s">
        <v>2</v>
      </c>
      <c r="C3" s="7" t="s">
        <v>34</v>
      </c>
      <c r="D3" s="29">
        <v>8</v>
      </c>
      <c r="E3" s="16">
        <v>9</v>
      </c>
      <c r="F3" s="13">
        <v>6</v>
      </c>
      <c r="G3" s="7">
        <v>7</v>
      </c>
      <c r="H3" s="14">
        <v>7</v>
      </c>
      <c r="I3" s="15">
        <f t="shared" ref="I3:I32" si="0">MAX(D3:H3)-MIN(D3:H3)</f>
        <v>3</v>
      </c>
    </row>
    <row r="4" spans="1:11" x14ac:dyDescent="0.35">
      <c r="A4" s="5">
        <v>26</v>
      </c>
      <c r="B4" s="6" t="s">
        <v>3</v>
      </c>
      <c r="C4" s="7" t="s">
        <v>34</v>
      </c>
      <c r="D4" s="29">
        <v>7</v>
      </c>
      <c r="E4" s="16">
        <v>8</v>
      </c>
      <c r="F4" s="13">
        <v>6</v>
      </c>
      <c r="G4" s="7">
        <v>7</v>
      </c>
      <c r="H4" s="14">
        <v>7</v>
      </c>
      <c r="I4" s="15">
        <f t="shared" si="0"/>
        <v>2</v>
      </c>
    </row>
    <row r="5" spans="1:11" x14ac:dyDescent="0.35">
      <c r="A5" s="5">
        <v>27</v>
      </c>
      <c r="B5" s="6" t="s">
        <v>4</v>
      </c>
      <c r="C5" s="7" t="s">
        <v>34</v>
      </c>
      <c r="D5" s="30">
        <v>6</v>
      </c>
      <c r="E5" s="54">
        <v>4</v>
      </c>
      <c r="F5" s="13">
        <v>7</v>
      </c>
      <c r="G5" s="7">
        <v>6</v>
      </c>
      <c r="H5" s="14">
        <v>5</v>
      </c>
      <c r="I5" s="15">
        <f t="shared" si="0"/>
        <v>3</v>
      </c>
    </row>
    <row r="6" spans="1:11" x14ac:dyDescent="0.35">
      <c r="A6" s="17">
        <v>28</v>
      </c>
      <c r="B6" s="18" t="s">
        <v>5</v>
      </c>
      <c r="C6" s="19" t="s">
        <v>35</v>
      </c>
      <c r="D6" s="31">
        <v>2</v>
      </c>
      <c r="E6" s="20">
        <v>2</v>
      </c>
      <c r="F6" s="21">
        <v>3</v>
      </c>
      <c r="G6" s="22">
        <v>1</v>
      </c>
      <c r="H6" s="23">
        <v>2</v>
      </c>
      <c r="I6" s="34">
        <f t="shared" si="0"/>
        <v>2</v>
      </c>
    </row>
    <row r="7" spans="1:11" x14ac:dyDescent="0.35">
      <c r="A7" s="5">
        <v>29</v>
      </c>
      <c r="B7" s="6" t="s">
        <v>6</v>
      </c>
      <c r="C7" s="7" t="s">
        <v>34</v>
      </c>
      <c r="D7" s="32">
        <v>2</v>
      </c>
      <c r="E7" s="16">
        <v>3</v>
      </c>
      <c r="F7" s="13">
        <v>3</v>
      </c>
      <c r="G7" s="7">
        <v>3</v>
      </c>
      <c r="H7" s="14">
        <v>2</v>
      </c>
      <c r="I7" s="15">
        <f t="shared" si="0"/>
        <v>1</v>
      </c>
    </row>
    <row r="8" spans="1:11" x14ac:dyDescent="0.35">
      <c r="A8" s="5">
        <v>30</v>
      </c>
      <c r="B8" s="6" t="s">
        <v>7</v>
      </c>
      <c r="C8" s="7" t="s">
        <v>34</v>
      </c>
      <c r="D8" s="32">
        <v>3</v>
      </c>
      <c r="E8" s="16">
        <v>3</v>
      </c>
      <c r="F8" s="13">
        <v>3</v>
      </c>
      <c r="G8" s="7">
        <v>3</v>
      </c>
      <c r="H8" s="14">
        <v>3</v>
      </c>
      <c r="I8" s="15">
        <f t="shared" si="0"/>
        <v>0</v>
      </c>
    </row>
    <row r="9" spans="1:11" x14ac:dyDescent="0.35">
      <c r="A9" s="5">
        <v>31</v>
      </c>
      <c r="B9" s="6" t="s">
        <v>8</v>
      </c>
      <c r="C9" s="7" t="s">
        <v>34</v>
      </c>
      <c r="D9" s="32">
        <v>4</v>
      </c>
      <c r="E9" s="16">
        <v>4</v>
      </c>
      <c r="F9" s="13">
        <v>5</v>
      </c>
      <c r="G9" s="7">
        <v>4</v>
      </c>
      <c r="H9" s="14">
        <v>5</v>
      </c>
      <c r="I9" s="15">
        <f t="shared" si="0"/>
        <v>1</v>
      </c>
    </row>
    <row r="10" spans="1:11" x14ac:dyDescent="0.35">
      <c r="A10" s="5">
        <v>32</v>
      </c>
      <c r="B10" s="6" t="s">
        <v>9</v>
      </c>
      <c r="C10" s="7" t="s">
        <v>34</v>
      </c>
      <c r="D10" s="32">
        <v>5</v>
      </c>
      <c r="E10" s="16">
        <v>5</v>
      </c>
      <c r="F10" s="13">
        <v>5</v>
      </c>
      <c r="G10" s="7">
        <v>7</v>
      </c>
      <c r="H10" s="14">
        <v>6</v>
      </c>
      <c r="I10" s="15">
        <f t="shared" si="0"/>
        <v>2</v>
      </c>
    </row>
    <row r="11" spans="1:11" x14ac:dyDescent="0.35">
      <c r="A11" s="5">
        <v>33</v>
      </c>
      <c r="B11" s="6" t="s">
        <v>10</v>
      </c>
      <c r="C11" s="7" t="s">
        <v>34</v>
      </c>
      <c r="D11" s="32">
        <v>1</v>
      </c>
      <c r="E11" s="16">
        <v>1</v>
      </c>
      <c r="F11" s="13">
        <v>1</v>
      </c>
      <c r="G11" s="7">
        <v>1</v>
      </c>
      <c r="H11" s="14">
        <v>1</v>
      </c>
      <c r="I11" s="15">
        <f t="shared" si="0"/>
        <v>0</v>
      </c>
    </row>
    <row r="12" spans="1:11" x14ac:dyDescent="0.35">
      <c r="A12" s="5">
        <v>34</v>
      </c>
      <c r="B12" s="6" t="s">
        <v>11</v>
      </c>
      <c r="C12" s="7" t="s">
        <v>34</v>
      </c>
      <c r="D12" s="32">
        <v>1</v>
      </c>
      <c r="E12" s="16">
        <v>1</v>
      </c>
      <c r="F12" s="13">
        <v>1</v>
      </c>
      <c r="G12" s="7">
        <v>1</v>
      </c>
      <c r="H12" s="14">
        <v>2</v>
      </c>
      <c r="I12" s="15">
        <f t="shared" si="0"/>
        <v>1</v>
      </c>
    </row>
    <row r="13" spans="1:11" x14ac:dyDescent="0.35">
      <c r="A13" s="17">
        <v>35</v>
      </c>
      <c r="B13" s="18" t="s">
        <v>12</v>
      </c>
      <c r="C13" s="19" t="s">
        <v>35</v>
      </c>
      <c r="D13" s="31">
        <v>2</v>
      </c>
      <c r="E13" s="20">
        <v>2</v>
      </c>
      <c r="F13" s="21">
        <v>3</v>
      </c>
      <c r="G13" s="22">
        <v>3</v>
      </c>
      <c r="H13" s="23">
        <v>5</v>
      </c>
      <c r="I13" s="34">
        <f t="shared" si="0"/>
        <v>3</v>
      </c>
    </row>
    <row r="14" spans="1:11" x14ac:dyDescent="0.35">
      <c r="A14" s="5">
        <v>36</v>
      </c>
      <c r="B14" s="6" t="s">
        <v>13</v>
      </c>
      <c r="C14" s="7" t="s">
        <v>34</v>
      </c>
      <c r="D14" s="32">
        <v>5</v>
      </c>
      <c r="E14" s="16">
        <v>7</v>
      </c>
      <c r="F14" s="13">
        <v>6</v>
      </c>
      <c r="G14" s="7">
        <v>7</v>
      </c>
      <c r="H14" s="14">
        <v>7</v>
      </c>
      <c r="I14" s="15">
        <f t="shared" si="0"/>
        <v>2</v>
      </c>
    </row>
    <row r="15" spans="1:11" x14ac:dyDescent="0.35">
      <c r="A15" s="17">
        <v>37</v>
      </c>
      <c r="B15" s="18" t="s">
        <v>14</v>
      </c>
      <c r="C15" s="19" t="s">
        <v>35</v>
      </c>
      <c r="D15" s="31">
        <v>3</v>
      </c>
      <c r="E15" s="20">
        <v>3</v>
      </c>
      <c r="F15" s="21">
        <v>3</v>
      </c>
      <c r="G15" s="22">
        <v>5</v>
      </c>
      <c r="H15" s="23">
        <v>3</v>
      </c>
      <c r="I15" s="34">
        <f t="shared" si="0"/>
        <v>2</v>
      </c>
    </row>
    <row r="16" spans="1:11" x14ac:dyDescent="0.35">
      <c r="A16" s="5">
        <v>38</v>
      </c>
      <c r="B16" s="6" t="s">
        <v>15</v>
      </c>
      <c r="C16" s="7" t="s">
        <v>34</v>
      </c>
      <c r="D16" s="32">
        <v>5</v>
      </c>
      <c r="E16" s="16">
        <v>5</v>
      </c>
      <c r="F16" s="13">
        <v>5</v>
      </c>
      <c r="G16" s="7">
        <v>5</v>
      </c>
      <c r="H16" s="14">
        <v>5</v>
      </c>
      <c r="I16" s="15">
        <f t="shared" si="0"/>
        <v>0</v>
      </c>
    </row>
    <row r="17" spans="1:9" x14ac:dyDescent="0.35">
      <c r="A17" s="17">
        <v>39</v>
      </c>
      <c r="B17" s="18" t="s">
        <v>16</v>
      </c>
      <c r="C17" s="19" t="s">
        <v>35</v>
      </c>
      <c r="D17" s="31">
        <v>2</v>
      </c>
      <c r="E17" s="20">
        <v>7</v>
      </c>
      <c r="F17" s="21">
        <v>3</v>
      </c>
      <c r="G17" s="22">
        <v>2</v>
      </c>
      <c r="H17" s="23">
        <v>2</v>
      </c>
      <c r="I17" s="34">
        <f t="shared" si="0"/>
        <v>5</v>
      </c>
    </row>
    <row r="18" spans="1:9" x14ac:dyDescent="0.35">
      <c r="A18" s="5">
        <v>40</v>
      </c>
      <c r="B18" s="6" t="s">
        <v>17</v>
      </c>
      <c r="C18" s="7" t="s">
        <v>34</v>
      </c>
      <c r="D18" s="32">
        <v>5</v>
      </c>
      <c r="E18" s="16">
        <v>7</v>
      </c>
      <c r="F18" s="13">
        <v>5</v>
      </c>
      <c r="G18" s="7">
        <v>5</v>
      </c>
      <c r="H18" s="14">
        <v>5</v>
      </c>
      <c r="I18" s="15">
        <f t="shared" si="0"/>
        <v>2</v>
      </c>
    </row>
    <row r="19" spans="1:9" x14ac:dyDescent="0.35">
      <c r="A19" s="5">
        <v>41</v>
      </c>
      <c r="B19" s="6" t="s">
        <v>18</v>
      </c>
      <c r="C19" s="7" t="s">
        <v>34</v>
      </c>
      <c r="D19" s="32">
        <v>3</v>
      </c>
      <c r="E19" s="16">
        <v>3</v>
      </c>
      <c r="F19" s="24">
        <v>3</v>
      </c>
      <c r="G19" s="7">
        <v>3</v>
      </c>
      <c r="H19" s="14">
        <v>3</v>
      </c>
      <c r="I19" s="15">
        <f t="shared" si="0"/>
        <v>0</v>
      </c>
    </row>
    <row r="20" spans="1:9" x14ac:dyDescent="0.35">
      <c r="A20" s="5">
        <v>42</v>
      </c>
      <c r="B20" s="6" t="s">
        <v>19</v>
      </c>
      <c r="C20" s="7" t="s">
        <v>34</v>
      </c>
      <c r="D20" s="32">
        <v>1</v>
      </c>
      <c r="E20" s="16">
        <v>1</v>
      </c>
      <c r="F20" s="24">
        <v>1</v>
      </c>
      <c r="G20" s="7">
        <v>1</v>
      </c>
      <c r="H20" s="14">
        <v>1</v>
      </c>
      <c r="I20" s="15">
        <f t="shared" si="0"/>
        <v>0</v>
      </c>
    </row>
    <row r="21" spans="1:9" x14ac:dyDescent="0.35">
      <c r="A21" s="5">
        <v>43</v>
      </c>
      <c r="B21" s="6" t="s">
        <v>20</v>
      </c>
      <c r="C21" s="7" t="s">
        <v>34</v>
      </c>
      <c r="D21" s="32">
        <v>1</v>
      </c>
      <c r="E21" s="16">
        <v>1</v>
      </c>
      <c r="F21" s="24">
        <v>1</v>
      </c>
      <c r="G21" s="7">
        <v>1</v>
      </c>
      <c r="H21" s="14">
        <v>1</v>
      </c>
      <c r="I21" s="15">
        <f t="shared" si="0"/>
        <v>0</v>
      </c>
    </row>
    <row r="22" spans="1:9" x14ac:dyDescent="0.35">
      <c r="A22" s="5">
        <v>44</v>
      </c>
      <c r="B22" s="6" t="s">
        <v>21</v>
      </c>
      <c r="C22" s="7" t="s">
        <v>34</v>
      </c>
      <c r="D22" s="32">
        <v>4</v>
      </c>
      <c r="E22" s="16">
        <v>5</v>
      </c>
      <c r="F22" s="13">
        <v>5</v>
      </c>
      <c r="G22" s="7">
        <v>5</v>
      </c>
      <c r="H22" s="14">
        <v>5</v>
      </c>
      <c r="I22" s="15">
        <f t="shared" si="0"/>
        <v>1</v>
      </c>
    </row>
    <row r="23" spans="1:9" x14ac:dyDescent="0.35">
      <c r="A23" s="5">
        <v>45</v>
      </c>
      <c r="B23" s="6" t="s">
        <v>22</v>
      </c>
      <c r="C23" s="7" t="s">
        <v>34</v>
      </c>
      <c r="D23" s="32">
        <v>5</v>
      </c>
      <c r="E23" s="16">
        <v>5</v>
      </c>
      <c r="F23" s="13">
        <v>6</v>
      </c>
      <c r="G23" s="7">
        <v>5</v>
      </c>
      <c r="H23" s="14">
        <v>5</v>
      </c>
      <c r="I23" s="15">
        <f t="shared" si="0"/>
        <v>1</v>
      </c>
    </row>
    <row r="24" spans="1:9" x14ac:dyDescent="0.35">
      <c r="A24" s="5">
        <v>46</v>
      </c>
      <c r="B24" s="6" t="s">
        <v>23</v>
      </c>
      <c r="C24" s="7" t="s">
        <v>34</v>
      </c>
      <c r="D24" s="32">
        <v>6</v>
      </c>
      <c r="E24" s="16">
        <v>4</v>
      </c>
      <c r="F24" s="13">
        <v>8</v>
      </c>
      <c r="G24" s="7">
        <v>6</v>
      </c>
      <c r="H24" s="14">
        <v>5</v>
      </c>
      <c r="I24" s="15">
        <f t="shared" si="0"/>
        <v>4</v>
      </c>
    </row>
    <row r="25" spans="1:9" x14ac:dyDescent="0.35">
      <c r="A25" s="5">
        <v>47</v>
      </c>
      <c r="B25" s="6" t="s">
        <v>24</v>
      </c>
      <c r="C25" s="7" t="s">
        <v>34</v>
      </c>
      <c r="D25" s="32">
        <v>6</v>
      </c>
      <c r="E25" s="16">
        <v>7</v>
      </c>
      <c r="F25" s="13">
        <v>6</v>
      </c>
      <c r="G25" s="7">
        <v>7</v>
      </c>
      <c r="H25" s="14">
        <v>7</v>
      </c>
      <c r="I25" s="15">
        <f t="shared" si="0"/>
        <v>1</v>
      </c>
    </row>
    <row r="26" spans="1:9" x14ac:dyDescent="0.35">
      <c r="A26" s="5">
        <v>48</v>
      </c>
      <c r="B26" s="6" t="s">
        <v>25</v>
      </c>
      <c r="C26" s="7" t="s">
        <v>34</v>
      </c>
      <c r="D26" s="32">
        <v>7</v>
      </c>
      <c r="E26" s="16">
        <v>8</v>
      </c>
      <c r="F26" s="13">
        <v>9</v>
      </c>
      <c r="G26" s="7">
        <v>7</v>
      </c>
      <c r="H26" s="14">
        <v>7</v>
      </c>
      <c r="I26" s="15">
        <f t="shared" si="0"/>
        <v>2</v>
      </c>
    </row>
    <row r="27" spans="1:9" x14ac:dyDescent="0.35">
      <c r="A27" s="5">
        <v>49</v>
      </c>
      <c r="B27" s="6" t="s">
        <v>26</v>
      </c>
      <c r="C27" s="7" t="s">
        <v>34</v>
      </c>
      <c r="D27" s="32">
        <v>6</v>
      </c>
      <c r="E27" s="16">
        <v>7</v>
      </c>
      <c r="F27" s="13">
        <v>8</v>
      </c>
      <c r="G27" s="7">
        <v>7</v>
      </c>
      <c r="H27" s="14">
        <v>7</v>
      </c>
      <c r="I27" s="15">
        <f t="shared" si="0"/>
        <v>2</v>
      </c>
    </row>
    <row r="28" spans="1:9" x14ac:dyDescent="0.35">
      <c r="A28" s="5">
        <v>50</v>
      </c>
      <c r="B28" s="6" t="s">
        <v>27</v>
      </c>
      <c r="C28" s="7" t="s">
        <v>34</v>
      </c>
      <c r="D28" s="32">
        <v>6</v>
      </c>
      <c r="E28" s="16">
        <v>8</v>
      </c>
      <c r="F28" s="13">
        <v>9</v>
      </c>
      <c r="G28" s="7">
        <v>7</v>
      </c>
      <c r="H28" s="14">
        <v>7</v>
      </c>
      <c r="I28" s="15">
        <f t="shared" si="0"/>
        <v>3</v>
      </c>
    </row>
    <row r="29" spans="1:9" x14ac:dyDescent="0.35">
      <c r="A29" s="5">
        <v>51</v>
      </c>
      <c r="B29" s="6" t="s">
        <v>28</v>
      </c>
      <c r="C29" s="7" t="s">
        <v>34</v>
      </c>
      <c r="D29" s="32">
        <v>6</v>
      </c>
      <c r="E29" s="16">
        <v>6</v>
      </c>
      <c r="F29" s="13">
        <v>6</v>
      </c>
      <c r="G29" s="7">
        <v>6</v>
      </c>
      <c r="H29" s="14">
        <v>5</v>
      </c>
      <c r="I29" s="15">
        <f t="shared" si="0"/>
        <v>1</v>
      </c>
    </row>
    <row r="30" spans="1:9" x14ac:dyDescent="0.35">
      <c r="A30" s="5">
        <v>52</v>
      </c>
      <c r="B30" s="6" t="s">
        <v>29</v>
      </c>
      <c r="C30" s="7" t="s">
        <v>34</v>
      </c>
      <c r="D30" s="32">
        <v>5</v>
      </c>
      <c r="E30" s="16">
        <v>4</v>
      </c>
      <c r="F30" s="13">
        <v>5</v>
      </c>
      <c r="G30" s="7">
        <v>4</v>
      </c>
      <c r="H30" s="14">
        <v>3</v>
      </c>
      <c r="I30" s="15">
        <f t="shared" si="0"/>
        <v>2</v>
      </c>
    </row>
    <row r="31" spans="1:9" x14ac:dyDescent="0.35">
      <c r="A31" s="17">
        <v>53</v>
      </c>
      <c r="B31" s="18" t="s">
        <v>30</v>
      </c>
      <c r="C31" s="19" t="s">
        <v>35</v>
      </c>
      <c r="D31" s="31">
        <v>1</v>
      </c>
      <c r="E31" s="20">
        <v>2</v>
      </c>
      <c r="F31" s="21">
        <v>2</v>
      </c>
      <c r="G31" s="22">
        <v>1</v>
      </c>
      <c r="H31" s="23">
        <v>2</v>
      </c>
      <c r="I31" s="34">
        <f t="shared" si="0"/>
        <v>1</v>
      </c>
    </row>
    <row r="32" spans="1:9" ht="15" thickBot="1" x14ac:dyDescent="0.4">
      <c r="A32" s="9">
        <v>54</v>
      </c>
      <c r="B32" s="10" t="s">
        <v>31</v>
      </c>
      <c r="C32" s="11" t="s">
        <v>34</v>
      </c>
      <c r="D32" s="33">
        <v>2</v>
      </c>
      <c r="E32" s="25">
        <v>2</v>
      </c>
      <c r="F32" s="26">
        <v>2</v>
      </c>
      <c r="G32" s="11">
        <v>3</v>
      </c>
      <c r="H32" s="27">
        <v>2</v>
      </c>
      <c r="I32" s="15">
        <f t="shared" si="0"/>
        <v>1</v>
      </c>
    </row>
  </sheetData>
  <conditionalFormatting sqref="I2:I5 I7:I12 I14 I16 I18:I30 I32">
    <cfRule type="cellIs" dxfId="9" priority="1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E5" sqref="E5"/>
    </sheetView>
  </sheetViews>
  <sheetFormatPr defaultRowHeight="14.5" x14ac:dyDescent="0.35"/>
  <cols>
    <col min="2" max="2" width="49.26953125" bestFit="1" customWidth="1"/>
    <col min="3" max="3" width="5" bestFit="1" customWidth="1"/>
    <col min="4" max="11" width="13.7265625" customWidth="1"/>
  </cols>
  <sheetData>
    <row r="1" spans="1:11" x14ac:dyDescent="0.35">
      <c r="A1" s="2" t="s">
        <v>32</v>
      </c>
      <c r="B1" s="3" t="s">
        <v>0</v>
      </c>
      <c r="C1" s="3" t="s">
        <v>33</v>
      </c>
      <c r="D1" s="3" t="s">
        <v>66</v>
      </c>
      <c r="E1" s="3" t="s">
        <v>36</v>
      </c>
      <c r="F1" s="3" t="s">
        <v>37</v>
      </c>
      <c r="G1" s="3" t="s">
        <v>38</v>
      </c>
      <c r="H1" s="4" t="s">
        <v>39</v>
      </c>
      <c r="I1" s="8" t="s">
        <v>41</v>
      </c>
      <c r="J1" s="1"/>
      <c r="K1" s="1"/>
    </row>
    <row r="2" spans="1:11" x14ac:dyDescent="0.35">
      <c r="A2" s="5">
        <v>24</v>
      </c>
      <c r="B2" s="6" t="s">
        <v>1</v>
      </c>
      <c r="C2" s="7" t="s">
        <v>34</v>
      </c>
      <c r="D2" s="28">
        <v>6</v>
      </c>
      <c r="E2" s="12">
        <v>6</v>
      </c>
      <c r="F2" s="13">
        <v>6</v>
      </c>
      <c r="G2" s="7">
        <v>5</v>
      </c>
      <c r="H2" s="14">
        <v>5</v>
      </c>
      <c r="I2" s="15">
        <f>MAX(D2:H2)-MIN(D2:H2)</f>
        <v>1</v>
      </c>
    </row>
    <row r="3" spans="1:11" x14ac:dyDescent="0.35">
      <c r="A3" s="5">
        <v>25</v>
      </c>
      <c r="B3" s="6" t="s">
        <v>2</v>
      </c>
      <c r="C3" s="7" t="s">
        <v>34</v>
      </c>
      <c r="D3" s="29">
        <v>6</v>
      </c>
      <c r="E3" s="16">
        <v>7</v>
      </c>
      <c r="F3" s="13">
        <v>5</v>
      </c>
      <c r="G3" s="7">
        <v>5</v>
      </c>
      <c r="H3" s="14">
        <v>5</v>
      </c>
      <c r="I3" s="15">
        <f t="shared" ref="I3:I32" si="0">MAX(D3:H3)-MIN(D3:H3)</f>
        <v>2</v>
      </c>
    </row>
    <row r="4" spans="1:11" x14ac:dyDescent="0.35">
      <c r="A4" s="5">
        <v>26</v>
      </c>
      <c r="B4" s="6" t="s">
        <v>3</v>
      </c>
      <c r="C4" s="7" t="s">
        <v>34</v>
      </c>
      <c r="D4" s="29">
        <v>6</v>
      </c>
      <c r="E4" s="16">
        <v>6</v>
      </c>
      <c r="F4" s="13">
        <v>5</v>
      </c>
      <c r="G4" s="7">
        <v>5</v>
      </c>
      <c r="H4" s="14">
        <v>5</v>
      </c>
      <c r="I4" s="15">
        <f t="shared" si="0"/>
        <v>1</v>
      </c>
    </row>
    <row r="5" spans="1:11" x14ac:dyDescent="0.35">
      <c r="A5" s="5">
        <v>27</v>
      </c>
      <c r="B5" s="6" t="s">
        <v>4</v>
      </c>
      <c r="C5" s="7" t="s">
        <v>34</v>
      </c>
      <c r="D5" s="30">
        <v>5</v>
      </c>
      <c r="E5" s="54">
        <v>5</v>
      </c>
      <c r="F5" s="13">
        <v>6</v>
      </c>
      <c r="G5" s="7">
        <v>5</v>
      </c>
      <c r="H5" s="14">
        <v>5</v>
      </c>
      <c r="I5" s="15">
        <f t="shared" si="0"/>
        <v>1</v>
      </c>
    </row>
    <row r="6" spans="1:11" x14ac:dyDescent="0.35">
      <c r="A6" s="17">
        <v>28</v>
      </c>
      <c r="B6" s="18" t="s">
        <v>5</v>
      </c>
      <c r="C6" s="19" t="s">
        <v>35</v>
      </c>
      <c r="D6" s="31">
        <v>6</v>
      </c>
      <c r="E6" s="20">
        <v>4</v>
      </c>
      <c r="F6" s="21">
        <v>4</v>
      </c>
      <c r="G6" s="22">
        <v>4</v>
      </c>
      <c r="H6" s="23">
        <v>6</v>
      </c>
      <c r="I6" s="34">
        <f t="shared" si="0"/>
        <v>2</v>
      </c>
    </row>
    <row r="7" spans="1:11" x14ac:dyDescent="0.35">
      <c r="A7" s="5">
        <v>29</v>
      </c>
      <c r="B7" s="6" t="s">
        <v>6</v>
      </c>
      <c r="C7" s="7" t="s">
        <v>34</v>
      </c>
      <c r="D7" s="32">
        <v>1</v>
      </c>
      <c r="E7" s="16">
        <v>2</v>
      </c>
      <c r="F7" s="13">
        <v>1</v>
      </c>
      <c r="G7" s="7">
        <v>1</v>
      </c>
      <c r="H7" s="14">
        <v>1</v>
      </c>
      <c r="I7" s="15">
        <f t="shared" si="0"/>
        <v>1</v>
      </c>
    </row>
    <row r="8" spans="1:11" x14ac:dyDescent="0.35">
      <c r="A8" s="5">
        <v>30</v>
      </c>
      <c r="B8" s="6" t="s">
        <v>7</v>
      </c>
      <c r="C8" s="7" t="s">
        <v>34</v>
      </c>
      <c r="D8" s="32">
        <v>1</v>
      </c>
      <c r="E8" s="16">
        <v>2</v>
      </c>
      <c r="F8" s="13">
        <v>1</v>
      </c>
      <c r="G8" s="7">
        <v>2</v>
      </c>
      <c r="H8" s="14">
        <v>1</v>
      </c>
      <c r="I8" s="15">
        <f t="shared" si="0"/>
        <v>1</v>
      </c>
    </row>
    <row r="9" spans="1:11" x14ac:dyDescent="0.35">
      <c r="A9" s="5">
        <v>31</v>
      </c>
      <c r="B9" s="6" t="s">
        <v>8</v>
      </c>
      <c r="C9" s="7" t="s">
        <v>34</v>
      </c>
      <c r="D9" s="32">
        <v>5</v>
      </c>
      <c r="E9" s="16">
        <v>6</v>
      </c>
      <c r="F9" s="13">
        <v>6</v>
      </c>
      <c r="G9" s="7">
        <v>7</v>
      </c>
      <c r="H9" s="14">
        <v>7</v>
      </c>
      <c r="I9" s="15">
        <f t="shared" si="0"/>
        <v>2</v>
      </c>
    </row>
    <row r="10" spans="1:11" x14ac:dyDescent="0.35">
      <c r="A10" s="5">
        <v>32</v>
      </c>
      <c r="B10" s="6" t="s">
        <v>9</v>
      </c>
      <c r="C10" s="7" t="s">
        <v>34</v>
      </c>
      <c r="D10" s="32">
        <v>5</v>
      </c>
      <c r="E10" s="16">
        <v>5</v>
      </c>
      <c r="F10" s="13">
        <v>5</v>
      </c>
      <c r="G10" s="7">
        <v>5</v>
      </c>
      <c r="H10" s="14">
        <v>7</v>
      </c>
      <c r="I10" s="15">
        <f t="shared" si="0"/>
        <v>2</v>
      </c>
    </row>
    <row r="11" spans="1:11" x14ac:dyDescent="0.35">
      <c r="A11" s="5">
        <v>33</v>
      </c>
      <c r="B11" s="6" t="s">
        <v>10</v>
      </c>
      <c r="C11" s="7" t="s">
        <v>34</v>
      </c>
      <c r="D11" s="32">
        <v>2</v>
      </c>
      <c r="E11" s="16">
        <v>2</v>
      </c>
      <c r="F11" s="13">
        <v>1</v>
      </c>
      <c r="G11" s="7">
        <v>2</v>
      </c>
      <c r="H11" s="14">
        <v>1</v>
      </c>
      <c r="I11" s="15">
        <f t="shared" si="0"/>
        <v>1</v>
      </c>
    </row>
    <row r="12" spans="1:11" x14ac:dyDescent="0.35">
      <c r="A12" s="5">
        <v>34</v>
      </c>
      <c r="B12" s="6" t="s">
        <v>11</v>
      </c>
      <c r="C12" s="7" t="s">
        <v>34</v>
      </c>
      <c r="D12" s="32">
        <v>1</v>
      </c>
      <c r="E12" s="16">
        <v>1</v>
      </c>
      <c r="F12" s="13">
        <v>1</v>
      </c>
      <c r="G12" s="7">
        <v>1</v>
      </c>
      <c r="H12" s="14">
        <v>1</v>
      </c>
      <c r="I12" s="15">
        <f t="shared" si="0"/>
        <v>0</v>
      </c>
    </row>
    <row r="13" spans="1:11" x14ac:dyDescent="0.35">
      <c r="A13" s="17">
        <v>35</v>
      </c>
      <c r="B13" s="18" t="s">
        <v>12</v>
      </c>
      <c r="C13" s="19" t="s">
        <v>35</v>
      </c>
      <c r="D13" s="31">
        <v>1</v>
      </c>
      <c r="E13" s="20">
        <v>3</v>
      </c>
      <c r="F13" s="21">
        <v>3</v>
      </c>
      <c r="G13" s="22">
        <v>1</v>
      </c>
      <c r="H13" s="23">
        <v>1</v>
      </c>
      <c r="I13" s="34">
        <f t="shared" si="0"/>
        <v>2</v>
      </c>
    </row>
    <row r="14" spans="1:11" x14ac:dyDescent="0.35">
      <c r="A14" s="5">
        <v>36</v>
      </c>
      <c r="B14" s="6" t="s">
        <v>13</v>
      </c>
      <c r="C14" s="7" t="s">
        <v>34</v>
      </c>
      <c r="D14" s="32">
        <v>9</v>
      </c>
      <c r="E14" s="16">
        <v>9</v>
      </c>
      <c r="F14" s="13">
        <v>8</v>
      </c>
      <c r="G14" s="7">
        <v>9</v>
      </c>
      <c r="H14" s="14">
        <v>9</v>
      </c>
      <c r="I14" s="15">
        <f t="shared" si="0"/>
        <v>1</v>
      </c>
    </row>
    <row r="15" spans="1:11" x14ac:dyDescent="0.35">
      <c r="A15" s="17">
        <v>37</v>
      </c>
      <c r="B15" s="18" t="s">
        <v>14</v>
      </c>
      <c r="C15" s="19" t="s">
        <v>35</v>
      </c>
      <c r="D15" s="31">
        <v>5</v>
      </c>
      <c r="E15" s="20">
        <v>3</v>
      </c>
      <c r="F15" s="21">
        <v>4</v>
      </c>
      <c r="G15" s="22">
        <v>3</v>
      </c>
      <c r="H15" s="23">
        <v>4</v>
      </c>
      <c r="I15" s="34">
        <f t="shared" si="0"/>
        <v>2</v>
      </c>
    </row>
    <row r="16" spans="1:11" x14ac:dyDescent="0.35">
      <c r="A16" s="5">
        <v>38</v>
      </c>
      <c r="B16" s="6" t="s">
        <v>15</v>
      </c>
      <c r="C16" s="7" t="s">
        <v>34</v>
      </c>
      <c r="D16" s="32">
        <v>7</v>
      </c>
      <c r="E16" s="16">
        <v>9</v>
      </c>
      <c r="F16" s="13">
        <v>7</v>
      </c>
      <c r="G16" s="7">
        <v>8</v>
      </c>
      <c r="H16" s="14">
        <v>7</v>
      </c>
      <c r="I16" s="15">
        <f t="shared" si="0"/>
        <v>2</v>
      </c>
    </row>
    <row r="17" spans="1:9" x14ac:dyDescent="0.35">
      <c r="A17" s="17">
        <v>39</v>
      </c>
      <c r="B17" s="18" t="s">
        <v>16</v>
      </c>
      <c r="C17" s="19" t="s">
        <v>35</v>
      </c>
      <c r="D17" s="31">
        <v>1</v>
      </c>
      <c r="E17" s="20">
        <v>1</v>
      </c>
      <c r="F17" s="21">
        <v>2</v>
      </c>
      <c r="G17" s="22">
        <v>1</v>
      </c>
      <c r="H17" s="23">
        <v>1</v>
      </c>
      <c r="I17" s="34">
        <f t="shared" si="0"/>
        <v>1</v>
      </c>
    </row>
    <row r="18" spans="1:9" ht="18.5" x14ac:dyDescent="0.35">
      <c r="A18" s="5">
        <v>40</v>
      </c>
      <c r="B18" s="6" t="s">
        <v>17</v>
      </c>
      <c r="C18" s="7" t="s">
        <v>34</v>
      </c>
      <c r="D18" s="32" t="s">
        <v>65</v>
      </c>
      <c r="E18" s="16"/>
      <c r="F18" s="13">
        <v>5</v>
      </c>
      <c r="G18" s="7" t="s">
        <v>64</v>
      </c>
      <c r="H18" s="14" t="s">
        <v>40</v>
      </c>
      <c r="I18" s="15">
        <f t="shared" si="0"/>
        <v>0</v>
      </c>
    </row>
    <row r="19" spans="1:9" x14ac:dyDescent="0.35">
      <c r="A19" s="5">
        <v>41</v>
      </c>
      <c r="B19" s="6" t="s">
        <v>18</v>
      </c>
      <c r="C19" s="7" t="s">
        <v>34</v>
      </c>
      <c r="D19" s="32">
        <v>1</v>
      </c>
      <c r="E19" s="16">
        <v>2</v>
      </c>
      <c r="F19" s="24">
        <v>1</v>
      </c>
      <c r="G19" s="7">
        <v>2</v>
      </c>
      <c r="H19" s="14">
        <v>2</v>
      </c>
      <c r="I19" s="15">
        <f t="shared" si="0"/>
        <v>1</v>
      </c>
    </row>
    <row r="20" spans="1:9" x14ac:dyDescent="0.35">
      <c r="A20" s="5">
        <v>42</v>
      </c>
      <c r="B20" s="6" t="s">
        <v>19</v>
      </c>
      <c r="C20" s="7" t="s">
        <v>34</v>
      </c>
      <c r="D20" s="32">
        <v>1</v>
      </c>
      <c r="E20" s="16">
        <v>1</v>
      </c>
      <c r="F20" s="24">
        <v>1</v>
      </c>
      <c r="G20" s="7">
        <v>1</v>
      </c>
      <c r="H20" s="14">
        <v>1</v>
      </c>
      <c r="I20" s="15">
        <f t="shared" si="0"/>
        <v>0</v>
      </c>
    </row>
    <row r="21" spans="1:9" x14ac:dyDescent="0.35">
      <c r="A21" s="5">
        <v>43</v>
      </c>
      <c r="B21" s="6" t="s">
        <v>20</v>
      </c>
      <c r="C21" s="7" t="s">
        <v>34</v>
      </c>
      <c r="D21" s="32">
        <v>1</v>
      </c>
      <c r="E21" s="16">
        <v>1</v>
      </c>
      <c r="F21" s="24">
        <v>1</v>
      </c>
      <c r="G21" s="7">
        <v>1</v>
      </c>
      <c r="H21" s="14">
        <v>1</v>
      </c>
      <c r="I21" s="15">
        <f t="shared" si="0"/>
        <v>0</v>
      </c>
    </row>
    <row r="22" spans="1:9" x14ac:dyDescent="0.35">
      <c r="A22" s="5">
        <v>44</v>
      </c>
      <c r="B22" s="6" t="s">
        <v>21</v>
      </c>
      <c r="C22" s="7" t="s">
        <v>34</v>
      </c>
      <c r="D22" s="32">
        <v>4</v>
      </c>
      <c r="E22" s="16">
        <v>5</v>
      </c>
      <c r="F22" s="13">
        <v>5</v>
      </c>
      <c r="G22" s="7">
        <v>3</v>
      </c>
      <c r="H22" s="14">
        <v>3</v>
      </c>
      <c r="I22" s="15">
        <f t="shared" si="0"/>
        <v>2</v>
      </c>
    </row>
    <row r="23" spans="1:9" x14ac:dyDescent="0.35">
      <c r="A23" s="5">
        <v>45</v>
      </c>
      <c r="B23" s="6" t="s">
        <v>22</v>
      </c>
      <c r="C23" s="7" t="s">
        <v>34</v>
      </c>
      <c r="D23" s="32">
        <v>5</v>
      </c>
      <c r="E23" s="16">
        <v>6</v>
      </c>
      <c r="F23" s="13">
        <v>5</v>
      </c>
      <c r="G23" s="7">
        <v>5</v>
      </c>
      <c r="H23" s="14">
        <v>7</v>
      </c>
      <c r="I23" s="15">
        <f t="shared" si="0"/>
        <v>2</v>
      </c>
    </row>
    <row r="24" spans="1:9" x14ac:dyDescent="0.35">
      <c r="A24" s="5">
        <v>46</v>
      </c>
      <c r="B24" s="6" t="s">
        <v>23</v>
      </c>
      <c r="C24" s="7" t="s">
        <v>34</v>
      </c>
      <c r="D24" s="32">
        <v>8</v>
      </c>
      <c r="E24" s="16">
        <v>7</v>
      </c>
      <c r="F24" s="13">
        <v>9</v>
      </c>
      <c r="G24" s="7">
        <v>9</v>
      </c>
      <c r="H24" s="14">
        <v>7</v>
      </c>
      <c r="I24" s="15">
        <f t="shared" si="0"/>
        <v>2</v>
      </c>
    </row>
    <row r="25" spans="1:9" x14ac:dyDescent="0.35">
      <c r="A25" s="5">
        <v>47</v>
      </c>
      <c r="B25" s="6" t="s">
        <v>24</v>
      </c>
      <c r="C25" s="7" t="s">
        <v>34</v>
      </c>
      <c r="D25" s="32">
        <v>4</v>
      </c>
      <c r="E25" s="16">
        <v>4</v>
      </c>
      <c r="F25" s="13">
        <v>4</v>
      </c>
      <c r="G25" s="7">
        <v>3</v>
      </c>
      <c r="H25" s="14">
        <v>3</v>
      </c>
      <c r="I25" s="15">
        <f t="shared" si="0"/>
        <v>1</v>
      </c>
    </row>
    <row r="26" spans="1:9" x14ac:dyDescent="0.35">
      <c r="A26" s="5">
        <v>48</v>
      </c>
      <c r="B26" s="6" t="s">
        <v>25</v>
      </c>
      <c r="C26" s="7" t="s">
        <v>34</v>
      </c>
      <c r="D26" s="32">
        <v>5</v>
      </c>
      <c r="E26" s="16">
        <v>5</v>
      </c>
      <c r="F26" s="13">
        <v>6</v>
      </c>
      <c r="G26" s="7">
        <v>5</v>
      </c>
      <c r="H26" s="14">
        <v>7</v>
      </c>
      <c r="I26" s="15">
        <f t="shared" si="0"/>
        <v>2</v>
      </c>
    </row>
    <row r="27" spans="1:9" x14ac:dyDescent="0.35">
      <c r="A27" s="5">
        <v>49</v>
      </c>
      <c r="B27" s="6" t="s">
        <v>26</v>
      </c>
      <c r="C27" s="7" t="s">
        <v>34</v>
      </c>
      <c r="D27" s="32">
        <v>5</v>
      </c>
      <c r="E27" s="16">
        <v>6</v>
      </c>
      <c r="F27" s="13">
        <v>5</v>
      </c>
      <c r="G27" s="7">
        <v>5</v>
      </c>
      <c r="H27" s="14">
        <v>5</v>
      </c>
      <c r="I27" s="15">
        <f t="shared" si="0"/>
        <v>1</v>
      </c>
    </row>
    <row r="28" spans="1:9" x14ac:dyDescent="0.35">
      <c r="A28" s="5">
        <v>50</v>
      </c>
      <c r="B28" s="6" t="s">
        <v>27</v>
      </c>
      <c r="C28" s="7" t="s">
        <v>34</v>
      </c>
      <c r="D28" s="32">
        <v>5</v>
      </c>
      <c r="E28" s="16">
        <v>7</v>
      </c>
      <c r="F28" s="13">
        <v>6</v>
      </c>
      <c r="G28" s="7">
        <v>6</v>
      </c>
      <c r="H28" s="14">
        <v>7</v>
      </c>
      <c r="I28" s="15">
        <f t="shared" si="0"/>
        <v>2</v>
      </c>
    </row>
    <row r="29" spans="1:9" x14ac:dyDescent="0.35">
      <c r="A29" s="5">
        <v>51</v>
      </c>
      <c r="B29" s="6" t="s">
        <v>28</v>
      </c>
      <c r="C29" s="7" t="s">
        <v>34</v>
      </c>
      <c r="D29" s="32">
        <v>7</v>
      </c>
      <c r="E29" s="16">
        <v>7</v>
      </c>
      <c r="F29" s="13">
        <v>6</v>
      </c>
      <c r="G29" s="7">
        <v>6</v>
      </c>
      <c r="H29" s="14">
        <v>7</v>
      </c>
      <c r="I29" s="15">
        <f t="shared" si="0"/>
        <v>1</v>
      </c>
    </row>
    <row r="30" spans="1:9" x14ac:dyDescent="0.35">
      <c r="A30" s="5">
        <v>52</v>
      </c>
      <c r="B30" s="6" t="s">
        <v>29</v>
      </c>
      <c r="C30" s="7" t="s">
        <v>34</v>
      </c>
      <c r="D30" s="32">
        <v>8</v>
      </c>
      <c r="E30" s="16">
        <v>7</v>
      </c>
      <c r="F30" s="13">
        <v>7</v>
      </c>
      <c r="G30" s="7">
        <v>7</v>
      </c>
      <c r="H30" s="14">
        <v>7</v>
      </c>
      <c r="I30" s="15">
        <f t="shared" si="0"/>
        <v>1</v>
      </c>
    </row>
    <row r="31" spans="1:9" ht="18.5" x14ac:dyDescent="0.35">
      <c r="A31" s="17">
        <v>53</v>
      </c>
      <c r="B31" s="18" t="s">
        <v>30</v>
      </c>
      <c r="C31" s="19" t="s">
        <v>35</v>
      </c>
      <c r="D31" s="31">
        <v>2</v>
      </c>
      <c r="E31" s="20">
        <v>2</v>
      </c>
      <c r="F31" s="21">
        <v>2</v>
      </c>
      <c r="G31" s="22">
        <v>2</v>
      </c>
      <c r="H31" s="23" t="s">
        <v>60</v>
      </c>
      <c r="I31" s="34">
        <f t="shared" si="0"/>
        <v>0</v>
      </c>
    </row>
    <row r="32" spans="1:9" ht="15" thickBot="1" x14ac:dyDescent="0.4">
      <c r="A32" s="9">
        <v>54</v>
      </c>
      <c r="B32" s="10" t="s">
        <v>31</v>
      </c>
      <c r="C32" s="11" t="s">
        <v>34</v>
      </c>
      <c r="D32" s="33">
        <v>2</v>
      </c>
      <c r="E32" s="25">
        <v>1</v>
      </c>
      <c r="F32" s="26">
        <v>1</v>
      </c>
      <c r="G32" s="11">
        <v>2</v>
      </c>
      <c r="H32" s="27">
        <v>1</v>
      </c>
      <c r="I32" s="15">
        <f t="shared" si="0"/>
        <v>1</v>
      </c>
    </row>
  </sheetData>
  <conditionalFormatting sqref="I2:I5 I7:I12 I14 I16 I18:I30 I32">
    <cfRule type="cellIs" dxfId="8" priority="1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I32"/>
    </sheetView>
  </sheetViews>
  <sheetFormatPr defaultRowHeight="14.5" x14ac:dyDescent="0.35"/>
  <cols>
    <col min="2" max="2" width="49.26953125" bestFit="1" customWidth="1"/>
    <col min="3" max="3" width="5" bestFit="1" customWidth="1"/>
    <col min="4" max="11" width="13.7265625" customWidth="1"/>
  </cols>
  <sheetData>
    <row r="1" spans="1:11" x14ac:dyDescent="0.35">
      <c r="A1" s="2" t="s">
        <v>32</v>
      </c>
      <c r="B1" s="3" t="s">
        <v>0</v>
      </c>
      <c r="C1" s="3" t="s">
        <v>33</v>
      </c>
      <c r="D1" s="3" t="s">
        <v>66</v>
      </c>
      <c r="E1" s="3" t="s">
        <v>36</v>
      </c>
      <c r="F1" s="3" t="s">
        <v>37</v>
      </c>
      <c r="G1" s="3" t="s">
        <v>38</v>
      </c>
      <c r="H1" s="4" t="s">
        <v>39</v>
      </c>
      <c r="I1" s="8" t="s">
        <v>41</v>
      </c>
      <c r="J1" s="1"/>
      <c r="K1" s="1"/>
    </row>
    <row r="2" spans="1:11" x14ac:dyDescent="0.35">
      <c r="A2" s="5">
        <v>24</v>
      </c>
      <c r="B2" s="6" t="s">
        <v>1</v>
      </c>
      <c r="C2" s="7" t="s">
        <v>34</v>
      </c>
      <c r="D2" s="28">
        <v>3</v>
      </c>
      <c r="E2" s="12">
        <v>3</v>
      </c>
      <c r="F2" s="13">
        <v>3</v>
      </c>
      <c r="G2" s="7">
        <v>3</v>
      </c>
      <c r="H2" s="14">
        <v>2</v>
      </c>
      <c r="I2" s="15">
        <f>MAX(D2:H2)-MIN(D2:H2)</f>
        <v>1</v>
      </c>
    </row>
    <row r="3" spans="1:11" x14ac:dyDescent="0.35">
      <c r="A3" s="5">
        <v>25</v>
      </c>
      <c r="B3" s="6" t="s">
        <v>2</v>
      </c>
      <c r="C3" s="7" t="s">
        <v>34</v>
      </c>
      <c r="D3" s="29">
        <v>3</v>
      </c>
      <c r="E3" s="16">
        <v>4</v>
      </c>
      <c r="F3" s="13">
        <v>4</v>
      </c>
      <c r="G3" s="7">
        <v>3</v>
      </c>
      <c r="H3" s="14">
        <v>3</v>
      </c>
      <c r="I3" s="15">
        <f t="shared" ref="I3:I32" si="0">MAX(D3:H3)-MIN(D3:H3)</f>
        <v>1</v>
      </c>
    </row>
    <row r="4" spans="1:11" x14ac:dyDescent="0.35">
      <c r="A4" s="5">
        <v>26</v>
      </c>
      <c r="B4" s="6" t="s">
        <v>3</v>
      </c>
      <c r="C4" s="7" t="s">
        <v>34</v>
      </c>
      <c r="D4" s="29">
        <v>3</v>
      </c>
      <c r="E4" s="16">
        <v>4</v>
      </c>
      <c r="F4" s="13">
        <v>3</v>
      </c>
      <c r="G4" s="7">
        <v>3</v>
      </c>
      <c r="H4" s="14">
        <v>4</v>
      </c>
      <c r="I4" s="15">
        <f t="shared" si="0"/>
        <v>1</v>
      </c>
    </row>
    <row r="5" spans="1:11" x14ac:dyDescent="0.35">
      <c r="A5" s="5">
        <v>27</v>
      </c>
      <c r="B5" s="6" t="s">
        <v>4</v>
      </c>
      <c r="C5" s="7" t="s">
        <v>34</v>
      </c>
      <c r="D5" s="30">
        <v>5</v>
      </c>
      <c r="E5" s="16">
        <v>6</v>
      </c>
      <c r="F5" s="13">
        <v>5</v>
      </c>
      <c r="G5" s="7">
        <v>5</v>
      </c>
      <c r="H5" s="14">
        <v>3</v>
      </c>
      <c r="I5" s="15">
        <f t="shared" si="0"/>
        <v>3</v>
      </c>
    </row>
    <row r="6" spans="1:11" x14ac:dyDescent="0.35">
      <c r="A6" s="17">
        <v>28</v>
      </c>
      <c r="B6" s="18" t="s">
        <v>5</v>
      </c>
      <c r="C6" s="19" t="s">
        <v>35</v>
      </c>
      <c r="D6" s="31">
        <v>6</v>
      </c>
      <c r="E6" s="20">
        <v>6</v>
      </c>
      <c r="F6" s="21">
        <v>4</v>
      </c>
      <c r="G6" s="22">
        <v>1</v>
      </c>
      <c r="H6" s="23">
        <v>7</v>
      </c>
      <c r="I6" s="34">
        <f t="shared" si="0"/>
        <v>6</v>
      </c>
    </row>
    <row r="7" spans="1:11" x14ac:dyDescent="0.35">
      <c r="A7" s="5">
        <v>29</v>
      </c>
      <c r="B7" s="6" t="s">
        <v>6</v>
      </c>
      <c r="C7" s="7" t="s">
        <v>34</v>
      </c>
      <c r="D7" s="32">
        <v>1</v>
      </c>
      <c r="E7" s="16">
        <v>1</v>
      </c>
      <c r="F7" s="13">
        <v>1</v>
      </c>
      <c r="G7" s="7">
        <v>1</v>
      </c>
      <c r="H7" s="14">
        <v>1</v>
      </c>
      <c r="I7" s="15">
        <f t="shared" si="0"/>
        <v>0</v>
      </c>
    </row>
    <row r="8" spans="1:11" x14ac:dyDescent="0.35">
      <c r="A8" s="5">
        <v>30</v>
      </c>
      <c r="B8" s="6" t="s">
        <v>7</v>
      </c>
      <c r="C8" s="7" t="s">
        <v>34</v>
      </c>
      <c r="D8" s="32">
        <v>1</v>
      </c>
      <c r="E8" s="16">
        <v>2</v>
      </c>
      <c r="F8" s="13">
        <v>1</v>
      </c>
      <c r="G8" s="7">
        <v>1</v>
      </c>
      <c r="H8" s="14">
        <v>1</v>
      </c>
      <c r="I8" s="15">
        <f t="shared" si="0"/>
        <v>1</v>
      </c>
    </row>
    <row r="9" spans="1:11" x14ac:dyDescent="0.35">
      <c r="A9" s="5">
        <v>31</v>
      </c>
      <c r="B9" s="6" t="s">
        <v>8</v>
      </c>
      <c r="C9" s="7" t="s">
        <v>34</v>
      </c>
      <c r="D9" s="32">
        <v>5</v>
      </c>
      <c r="E9" s="16">
        <v>3</v>
      </c>
      <c r="F9" s="13">
        <v>4</v>
      </c>
      <c r="G9" s="7">
        <v>4</v>
      </c>
      <c r="H9" s="14">
        <v>7</v>
      </c>
      <c r="I9" s="15">
        <f t="shared" si="0"/>
        <v>4</v>
      </c>
    </row>
    <row r="10" spans="1:11" x14ac:dyDescent="0.35">
      <c r="A10" s="5">
        <v>32</v>
      </c>
      <c r="B10" s="6" t="s">
        <v>9</v>
      </c>
      <c r="C10" s="7" t="s">
        <v>34</v>
      </c>
      <c r="D10" s="32">
        <v>4</v>
      </c>
      <c r="E10" s="16">
        <v>5</v>
      </c>
      <c r="F10" s="13">
        <v>5</v>
      </c>
      <c r="G10" s="7">
        <v>5</v>
      </c>
      <c r="H10" s="14">
        <v>7</v>
      </c>
      <c r="I10" s="15">
        <f t="shared" si="0"/>
        <v>3</v>
      </c>
    </row>
    <row r="11" spans="1:11" x14ac:dyDescent="0.35">
      <c r="A11" s="5">
        <v>33</v>
      </c>
      <c r="B11" s="6" t="s">
        <v>10</v>
      </c>
      <c r="C11" s="7" t="s">
        <v>34</v>
      </c>
      <c r="D11" s="32">
        <v>1</v>
      </c>
      <c r="E11" s="16">
        <v>1</v>
      </c>
      <c r="F11" s="13">
        <v>1</v>
      </c>
      <c r="G11" s="7">
        <v>2</v>
      </c>
      <c r="H11" s="14">
        <v>1</v>
      </c>
      <c r="I11" s="15">
        <f t="shared" si="0"/>
        <v>1</v>
      </c>
    </row>
    <row r="12" spans="1:11" x14ac:dyDescent="0.35">
      <c r="A12" s="5">
        <v>34</v>
      </c>
      <c r="B12" s="6" t="s">
        <v>11</v>
      </c>
      <c r="C12" s="7" t="s">
        <v>34</v>
      </c>
      <c r="D12" s="32">
        <v>1</v>
      </c>
      <c r="E12" s="16">
        <v>1</v>
      </c>
      <c r="F12" s="13">
        <v>1</v>
      </c>
      <c r="G12" s="7">
        <v>2</v>
      </c>
      <c r="H12" s="14">
        <v>1</v>
      </c>
      <c r="I12" s="15">
        <f t="shared" si="0"/>
        <v>1</v>
      </c>
    </row>
    <row r="13" spans="1:11" x14ac:dyDescent="0.35">
      <c r="A13" s="17">
        <v>35</v>
      </c>
      <c r="B13" s="18" t="s">
        <v>12</v>
      </c>
      <c r="C13" s="19" t="s">
        <v>35</v>
      </c>
      <c r="D13" s="31">
        <v>2</v>
      </c>
      <c r="E13" s="20">
        <v>2</v>
      </c>
      <c r="F13" s="21">
        <v>3</v>
      </c>
      <c r="G13" s="22">
        <v>3</v>
      </c>
      <c r="H13" s="23">
        <v>5</v>
      </c>
      <c r="I13" s="34">
        <f t="shared" si="0"/>
        <v>3</v>
      </c>
    </row>
    <row r="14" spans="1:11" x14ac:dyDescent="0.35">
      <c r="A14" s="5">
        <v>36</v>
      </c>
      <c r="B14" s="6" t="s">
        <v>13</v>
      </c>
      <c r="C14" s="7" t="s">
        <v>34</v>
      </c>
      <c r="D14" s="32">
        <v>7</v>
      </c>
      <c r="E14" s="16">
        <v>8</v>
      </c>
      <c r="F14" s="13">
        <v>8</v>
      </c>
      <c r="G14" s="7">
        <v>8</v>
      </c>
      <c r="H14" s="14">
        <v>8</v>
      </c>
      <c r="I14" s="15">
        <f t="shared" si="0"/>
        <v>1</v>
      </c>
    </row>
    <row r="15" spans="1:11" x14ac:dyDescent="0.35">
      <c r="A15" s="17">
        <v>37</v>
      </c>
      <c r="B15" s="18" t="s">
        <v>14</v>
      </c>
      <c r="C15" s="19" t="s">
        <v>35</v>
      </c>
      <c r="D15" s="31">
        <v>3</v>
      </c>
      <c r="E15" s="20">
        <v>3</v>
      </c>
      <c r="F15" s="21">
        <v>3</v>
      </c>
      <c r="G15" s="22">
        <v>4</v>
      </c>
      <c r="H15" s="23">
        <v>3</v>
      </c>
      <c r="I15" s="34">
        <f t="shared" si="0"/>
        <v>1</v>
      </c>
    </row>
    <row r="16" spans="1:11" x14ac:dyDescent="0.35">
      <c r="A16" s="5">
        <v>38</v>
      </c>
      <c r="B16" s="6" t="s">
        <v>15</v>
      </c>
      <c r="C16" s="7" t="s">
        <v>34</v>
      </c>
      <c r="D16" s="32">
        <v>7</v>
      </c>
      <c r="E16" s="16">
        <v>8</v>
      </c>
      <c r="F16" s="13">
        <v>7</v>
      </c>
      <c r="G16" s="7">
        <v>7</v>
      </c>
      <c r="H16" s="14">
        <v>7</v>
      </c>
      <c r="I16" s="15">
        <f t="shared" si="0"/>
        <v>1</v>
      </c>
    </row>
    <row r="17" spans="1:9" x14ac:dyDescent="0.35">
      <c r="A17" s="17">
        <v>39</v>
      </c>
      <c r="B17" s="18" t="s">
        <v>16</v>
      </c>
      <c r="C17" s="19" t="s">
        <v>35</v>
      </c>
      <c r="D17" s="31">
        <v>1</v>
      </c>
      <c r="E17" s="20">
        <v>1</v>
      </c>
      <c r="F17" s="21">
        <v>1</v>
      </c>
      <c r="G17" s="22">
        <v>1</v>
      </c>
      <c r="H17" s="23">
        <v>1</v>
      </c>
      <c r="I17" s="34">
        <f t="shared" si="0"/>
        <v>0</v>
      </c>
    </row>
    <row r="18" spans="1:9" ht="18.5" x14ac:dyDescent="0.35">
      <c r="A18" s="5">
        <v>40</v>
      </c>
      <c r="B18" s="6" t="s">
        <v>17</v>
      </c>
      <c r="C18" s="7" t="s">
        <v>34</v>
      </c>
      <c r="D18" s="32" t="s">
        <v>65</v>
      </c>
      <c r="E18" s="16"/>
      <c r="F18" s="13">
        <v>0</v>
      </c>
      <c r="G18" s="7" t="s">
        <v>64</v>
      </c>
      <c r="H18" s="14" t="s">
        <v>40</v>
      </c>
      <c r="I18" s="15">
        <f t="shared" si="0"/>
        <v>0</v>
      </c>
    </row>
    <row r="19" spans="1:9" x14ac:dyDescent="0.35">
      <c r="A19" s="5">
        <v>41</v>
      </c>
      <c r="B19" s="6" t="s">
        <v>18</v>
      </c>
      <c r="C19" s="7" t="s">
        <v>34</v>
      </c>
      <c r="D19" s="32">
        <v>1</v>
      </c>
      <c r="E19" s="16">
        <v>2</v>
      </c>
      <c r="F19" s="24">
        <v>1</v>
      </c>
      <c r="G19" s="7">
        <v>2</v>
      </c>
      <c r="H19" s="14">
        <v>1</v>
      </c>
      <c r="I19" s="15">
        <f t="shared" si="0"/>
        <v>1</v>
      </c>
    </row>
    <row r="20" spans="1:9" x14ac:dyDescent="0.35">
      <c r="A20" s="5">
        <v>42</v>
      </c>
      <c r="B20" s="6" t="s">
        <v>19</v>
      </c>
      <c r="C20" s="7" t="s">
        <v>34</v>
      </c>
      <c r="D20" s="32">
        <v>1</v>
      </c>
      <c r="E20" s="16">
        <v>1</v>
      </c>
      <c r="F20" s="24">
        <v>1</v>
      </c>
      <c r="G20" s="7">
        <v>1</v>
      </c>
      <c r="H20" s="14">
        <v>1</v>
      </c>
      <c r="I20" s="15">
        <f t="shared" si="0"/>
        <v>0</v>
      </c>
    </row>
    <row r="21" spans="1:9" x14ac:dyDescent="0.35">
      <c r="A21" s="5">
        <v>43</v>
      </c>
      <c r="B21" s="6" t="s">
        <v>20</v>
      </c>
      <c r="C21" s="7" t="s">
        <v>34</v>
      </c>
      <c r="D21" s="32">
        <v>1</v>
      </c>
      <c r="E21" s="16">
        <v>1</v>
      </c>
      <c r="F21" s="24">
        <v>1</v>
      </c>
      <c r="G21" s="7">
        <v>1</v>
      </c>
      <c r="H21" s="14">
        <v>1</v>
      </c>
      <c r="I21" s="15">
        <f t="shared" si="0"/>
        <v>0</v>
      </c>
    </row>
    <row r="22" spans="1:9" x14ac:dyDescent="0.35">
      <c r="A22" s="5">
        <v>44</v>
      </c>
      <c r="B22" s="6" t="s">
        <v>21</v>
      </c>
      <c r="C22" s="7" t="s">
        <v>34</v>
      </c>
      <c r="D22" s="32">
        <v>4</v>
      </c>
      <c r="E22" s="16">
        <v>6</v>
      </c>
      <c r="F22" s="13">
        <v>5</v>
      </c>
      <c r="G22" s="7">
        <v>4</v>
      </c>
      <c r="H22" s="14">
        <v>5</v>
      </c>
      <c r="I22" s="15">
        <f t="shared" si="0"/>
        <v>2</v>
      </c>
    </row>
    <row r="23" spans="1:9" x14ac:dyDescent="0.35">
      <c r="A23" s="5">
        <v>45</v>
      </c>
      <c r="B23" s="6" t="s">
        <v>22</v>
      </c>
      <c r="C23" s="7" t="s">
        <v>34</v>
      </c>
      <c r="D23" s="32">
        <v>3</v>
      </c>
      <c r="E23" s="16">
        <v>3</v>
      </c>
      <c r="F23" s="13">
        <v>5</v>
      </c>
      <c r="G23" s="7">
        <v>3</v>
      </c>
      <c r="H23" s="14">
        <v>3</v>
      </c>
      <c r="I23" s="15">
        <f t="shared" si="0"/>
        <v>2</v>
      </c>
    </row>
    <row r="24" spans="1:9" x14ac:dyDescent="0.35">
      <c r="A24" s="5">
        <v>46</v>
      </c>
      <c r="B24" s="6" t="s">
        <v>23</v>
      </c>
      <c r="C24" s="7" t="s">
        <v>34</v>
      </c>
      <c r="D24" s="32">
        <v>6</v>
      </c>
      <c r="E24" s="16">
        <v>3</v>
      </c>
      <c r="F24" s="13">
        <v>3</v>
      </c>
      <c r="G24" s="7">
        <v>4</v>
      </c>
      <c r="H24" s="14">
        <v>3</v>
      </c>
      <c r="I24" s="15">
        <f t="shared" si="0"/>
        <v>3</v>
      </c>
    </row>
    <row r="25" spans="1:9" x14ac:dyDescent="0.35">
      <c r="A25" s="5">
        <v>47</v>
      </c>
      <c r="B25" s="6" t="s">
        <v>24</v>
      </c>
      <c r="C25" s="7" t="s">
        <v>34</v>
      </c>
      <c r="D25" s="32">
        <v>4</v>
      </c>
      <c r="E25" s="16">
        <v>4</v>
      </c>
      <c r="F25" s="13">
        <v>4</v>
      </c>
      <c r="G25" s="7">
        <v>5</v>
      </c>
      <c r="H25" s="14">
        <v>5</v>
      </c>
      <c r="I25" s="15">
        <f t="shared" si="0"/>
        <v>1</v>
      </c>
    </row>
    <row r="26" spans="1:9" x14ac:dyDescent="0.35">
      <c r="A26" s="5">
        <v>48</v>
      </c>
      <c r="B26" s="6" t="s">
        <v>25</v>
      </c>
      <c r="C26" s="7" t="s">
        <v>34</v>
      </c>
      <c r="D26" s="32">
        <v>5</v>
      </c>
      <c r="E26" s="16">
        <v>3</v>
      </c>
      <c r="F26" s="13">
        <v>3</v>
      </c>
      <c r="G26" s="7">
        <v>3</v>
      </c>
      <c r="H26" s="14">
        <v>5</v>
      </c>
      <c r="I26" s="15">
        <f t="shared" si="0"/>
        <v>2</v>
      </c>
    </row>
    <row r="27" spans="1:9" x14ac:dyDescent="0.35">
      <c r="A27" s="5">
        <v>49</v>
      </c>
      <c r="B27" s="6" t="s">
        <v>26</v>
      </c>
      <c r="C27" s="7" t="s">
        <v>34</v>
      </c>
      <c r="D27" s="32">
        <v>5</v>
      </c>
      <c r="E27" s="16">
        <v>4</v>
      </c>
      <c r="F27" s="13">
        <v>2</v>
      </c>
      <c r="G27" s="7">
        <v>3</v>
      </c>
      <c r="H27" s="14">
        <v>5</v>
      </c>
      <c r="I27" s="15">
        <f t="shared" si="0"/>
        <v>3</v>
      </c>
    </row>
    <row r="28" spans="1:9" x14ac:dyDescent="0.35">
      <c r="A28" s="5">
        <v>50</v>
      </c>
      <c r="B28" s="6" t="s">
        <v>27</v>
      </c>
      <c r="C28" s="7" t="s">
        <v>34</v>
      </c>
      <c r="D28" s="32">
        <v>5</v>
      </c>
      <c r="E28" s="16">
        <v>5</v>
      </c>
      <c r="F28" s="13">
        <v>5</v>
      </c>
      <c r="G28" s="7">
        <v>4</v>
      </c>
      <c r="H28" s="14">
        <v>7</v>
      </c>
      <c r="I28" s="15">
        <f t="shared" si="0"/>
        <v>3</v>
      </c>
    </row>
    <row r="29" spans="1:9" x14ac:dyDescent="0.35">
      <c r="A29" s="5">
        <v>51</v>
      </c>
      <c r="B29" s="6" t="s">
        <v>28</v>
      </c>
      <c r="C29" s="7" t="s">
        <v>34</v>
      </c>
      <c r="D29" s="32">
        <v>6</v>
      </c>
      <c r="E29" s="16">
        <v>5</v>
      </c>
      <c r="F29" s="13">
        <v>2</v>
      </c>
      <c r="G29" s="7">
        <v>4</v>
      </c>
      <c r="H29" s="14">
        <v>7</v>
      </c>
      <c r="I29" s="15">
        <f t="shared" si="0"/>
        <v>5</v>
      </c>
    </row>
    <row r="30" spans="1:9" x14ac:dyDescent="0.35">
      <c r="A30" s="5">
        <v>52</v>
      </c>
      <c r="B30" s="6" t="s">
        <v>29</v>
      </c>
      <c r="C30" s="7" t="s">
        <v>34</v>
      </c>
      <c r="D30" s="32">
        <v>7</v>
      </c>
      <c r="E30" s="16">
        <v>6</v>
      </c>
      <c r="F30" s="13">
        <v>7</v>
      </c>
      <c r="G30" s="7">
        <v>7</v>
      </c>
      <c r="H30" s="14">
        <v>5</v>
      </c>
      <c r="I30" s="15">
        <f t="shared" si="0"/>
        <v>2</v>
      </c>
    </row>
    <row r="31" spans="1:9" x14ac:dyDescent="0.35">
      <c r="A31" s="17">
        <v>53</v>
      </c>
      <c r="B31" s="18" t="s">
        <v>30</v>
      </c>
      <c r="C31" s="19" t="s">
        <v>35</v>
      </c>
      <c r="D31" s="31">
        <v>2</v>
      </c>
      <c r="E31" s="20">
        <v>3</v>
      </c>
      <c r="F31" s="21">
        <v>3</v>
      </c>
      <c r="G31" s="22">
        <v>2</v>
      </c>
      <c r="H31" s="23">
        <v>3</v>
      </c>
      <c r="I31" s="34">
        <f t="shared" si="0"/>
        <v>1</v>
      </c>
    </row>
    <row r="32" spans="1:9" ht="15" thickBot="1" x14ac:dyDescent="0.4">
      <c r="A32" s="9">
        <v>54</v>
      </c>
      <c r="B32" s="10" t="s">
        <v>31</v>
      </c>
      <c r="C32" s="11" t="s">
        <v>34</v>
      </c>
      <c r="D32" s="33">
        <v>1</v>
      </c>
      <c r="E32" s="25">
        <v>1</v>
      </c>
      <c r="F32" s="26">
        <v>1</v>
      </c>
      <c r="G32" s="11"/>
      <c r="H32" s="27">
        <v>1</v>
      </c>
      <c r="I32" s="15">
        <f t="shared" si="0"/>
        <v>0</v>
      </c>
    </row>
  </sheetData>
  <conditionalFormatting sqref="I2:I5 I7:I12 I14 I16 I18:I30 I32">
    <cfRule type="cellIs" dxfId="7" priority="1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E5" sqref="E5"/>
    </sheetView>
  </sheetViews>
  <sheetFormatPr defaultRowHeight="14.5" x14ac:dyDescent="0.35"/>
  <cols>
    <col min="2" max="2" width="49.26953125" bestFit="1" customWidth="1"/>
    <col min="3" max="3" width="5" bestFit="1" customWidth="1"/>
    <col min="4" max="11" width="13.7265625" customWidth="1"/>
  </cols>
  <sheetData>
    <row r="1" spans="1:11" x14ac:dyDescent="0.35">
      <c r="A1" s="2" t="s">
        <v>32</v>
      </c>
      <c r="B1" s="3" t="s">
        <v>0</v>
      </c>
      <c r="C1" s="3" t="s">
        <v>33</v>
      </c>
      <c r="D1" s="3" t="s">
        <v>66</v>
      </c>
      <c r="E1" s="3" t="s">
        <v>36</v>
      </c>
      <c r="F1" s="3" t="s">
        <v>37</v>
      </c>
      <c r="G1" s="3" t="s">
        <v>38</v>
      </c>
      <c r="H1" s="4" t="s">
        <v>39</v>
      </c>
      <c r="I1" s="8" t="s">
        <v>41</v>
      </c>
      <c r="J1" s="1"/>
      <c r="K1" s="1"/>
    </row>
    <row r="2" spans="1:11" x14ac:dyDescent="0.35">
      <c r="A2" s="5">
        <v>24</v>
      </c>
      <c r="B2" s="6" t="s">
        <v>1</v>
      </c>
      <c r="C2" s="7" t="s">
        <v>34</v>
      </c>
      <c r="D2" s="28">
        <v>7</v>
      </c>
      <c r="E2" s="12">
        <v>7</v>
      </c>
      <c r="F2" s="13">
        <v>7</v>
      </c>
      <c r="G2" s="7">
        <v>6</v>
      </c>
      <c r="H2" s="14">
        <v>7</v>
      </c>
      <c r="I2" s="15">
        <f>MAX(D2:H2)-MIN(D2:H2)</f>
        <v>1</v>
      </c>
    </row>
    <row r="3" spans="1:11" x14ac:dyDescent="0.35">
      <c r="A3" s="5">
        <v>25</v>
      </c>
      <c r="B3" s="6" t="s">
        <v>2</v>
      </c>
      <c r="C3" s="7" t="s">
        <v>34</v>
      </c>
      <c r="D3" s="29">
        <v>7</v>
      </c>
      <c r="E3" s="16">
        <v>9</v>
      </c>
      <c r="F3" s="13">
        <v>6</v>
      </c>
      <c r="G3" s="7">
        <v>7</v>
      </c>
      <c r="H3" s="14">
        <v>7</v>
      </c>
      <c r="I3" s="15">
        <f t="shared" ref="I3:I32" si="0">MAX(D3:H3)-MIN(D3:H3)</f>
        <v>3</v>
      </c>
    </row>
    <row r="4" spans="1:11" x14ac:dyDescent="0.35">
      <c r="A4" s="5">
        <v>26</v>
      </c>
      <c r="B4" s="6" t="s">
        <v>3</v>
      </c>
      <c r="C4" s="7" t="s">
        <v>34</v>
      </c>
      <c r="D4" s="29">
        <v>5</v>
      </c>
      <c r="E4" s="16">
        <v>7</v>
      </c>
      <c r="F4" s="13">
        <v>5</v>
      </c>
      <c r="G4" s="7">
        <v>6</v>
      </c>
      <c r="H4" s="14">
        <v>5</v>
      </c>
      <c r="I4" s="15">
        <f t="shared" si="0"/>
        <v>2</v>
      </c>
    </row>
    <row r="5" spans="1:11" x14ac:dyDescent="0.35">
      <c r="A5" s="5">
        <v>27</v>
      </c>
      <c r="B5" s="6" t="s">
        <v>4</v>
      </c>
      <c r="C5" s="7" t="s">
        <v>34</v>
      </c>
      <c r="D5" s="30">
        <v>5</v>
      </c>
      <c r="E5" s="54">
        <v>5</v>
      </c>
      <c r="F5" s="13">
        <v>7</v>
      </c>
      <c r="G5" s="7">
        <v>6</v>
      </c>
      <c r="H5" s="14">
        <v>7</v>
      </c>
      <c r="I5" s="15">
        <f t="shared" si="0"/>
        <v>2</v>
      </c>
    </row>
    <row r="6" spans="1:11" x14ac:dyDescent="0.35">
      <c r="A6" s="17">
        <v>28</v>
      </c>
      <c r="B6" s="18" t="s">
        <v>5</v>
      </c>
      <c r="C6" s="19" t="s">
        <v>35</v>
      </c>
      <c r="D6" s="31">
        <v>5</v>
      </c>
      <c r="E6" s="20">
        <v>4</v>
      </c>
      <c r="F6" s="21">
        <v>4</v>
      </c>
      <c r="G6" s="22">
        <v>4</v>
      </c>
      <c r="H6" s="23">
        <v>4</v>
      </c>
      <c r="I6" s="34">
        <f t="shared" si="0"/>
        <v>1</v>
      </c>
    </row>
    <row r="7" spans="1:11" x14ac:dyDescent="0.35">
      <c r="A7" s="5">
        <v>29</v>
      </c>
      <c r="B7" s="6" t="s">
        <v>6</v>
      </c>
      <c r="C7" s="7" t="s">
        <v>34</v>
      </c>
      <c r="D7" s="32">
        <v>1</v>
      </c>
      <c r="E7" s="16">
        <v>2</v>
      </c>
      <c r="F7" s="13">
        <v>1</v>
      </c>
      <c r="G7" s="7">
        <v>2</v>
      </c>
      <c r="H7" s="14">
        <v>2</v>
      </c>
      <c r="I7" s="15">
        <f t="shared" si="0"/>
        <v>1</v>
      </c>
    </row>
    <row r="8" spans="1:11" x14ac:dyDescent="0.35">
      <c r="A8" s="5">
        <v>30</v>
      </c>
      <c r="B8" s="6" t="s">
        <v>7</v>
      </c>
      <c r="C8" s="7" t="s">
        <v>34</v>
      </c>
      <c r="D8" s="32">
        <v>1</v>
      </c>
      <c r="E8" s="16">
        <v>2</v>
      </c>
      <c r="F8" s="13">
        <v>2</v>
      </c>
      <c r="G8" s="7">
        <v>2</v>
      </c>
      <c r="H8" s="14">
        <v>2</v>
      </c>
      <c r="I8" s="15">
        <f t="shared" si="0"/>
        <v>1</v>
      </c>
    </row>
    <row r="9" spans="1:11" x14ac:dyDescent="0.35">
      <c r="A9" s="5">
        <v>31</v>
      </c>
      <c r="B9" s="6" t="s">
        <v>8</v>
      </c>
      <c r="C9" s="7" t="s">
        <v>34</v>
      </c>
      <c r="D9" s="32">
        <v>3</v>
      </c>
      <c r="E9" s="16">
        <v>5</v>
      </c>
      <c r="F9" s="13">
        <v>5</v>
      </c>
      <c r="G9" s="7">
        <v>6</v>
      </c>
      <c r="H9" s="14">
        <v>7</v>
      </c>
      <c r="I9" s="15">
        <f t="shared" si="0"/>
        <v>4</v>
      </c>
    </row>
    <row r="10" spans="1:11" x14ac:dyDescent="0.35">
      <c r="A10" s="5">
        <v>32</v>
      </c>
      <c r="B10" s="6" t="s">
        <v>9</v>
      </c>
      <c r="C10" s="7" t="s">
        <v>34</v>
      </c>
      <c r="D10" s="32">
        <v>5</v>
      </c>
      <c r="E10" s="16">
        <v>5</v>
      </c>
      <c r="F10" s="13">
        <v>6</v>
      </c>
      <c r="G10" s="7">
        <v>7</v>
      </c>
      <c r="H10" s="14">
        <v>5</v>
      </c>
      <c r="I10" s="15">
        <f t="shared" si="0"/>
        <v>2</v>
      </c>
    </row>
    <row r="11" spans="1:11" x14ac:dyDescent="0.35">
      <c r="A11" s="5">
        <v>33</v>
      </c>
      <c r="B11" s="6" t="s">
        <v>10</v>
      </c>
      <c r="C11" s="7" t="s">
        <v>34</v>
      </c>
      <c r="D11" s="32">
        <v>1</v>
      </c>
      <c r="E11" s="16">
        <v>2</v>
      </c>
      <c r="F11" s="13">
        <v>1</v>
      </c>
      <c r="G11" s="7">
        <v>2</v>
      </c>
      <c r="H11" s="14">
        <v>1</v>
      </c>
      <c r="I11" s="15">
        <f t="shared" si="0"/>
        <v>1</v>
      </c>
    </row>
    <row r="12" spans="1:11" x14ac:dyDescent="0.35">
      <c r="A12" s="5">
        <v>34</v>
      </c>
      <c r="B12" s="6" t="s">
        <v>11</v>
      </c>
      <c r="C12" s="7" t="s">
        <v>34</v>
      </c>
      <c r="D12" s="32">
        <v>1</v>
      </c>
      <c r="E12" s="16">
        <v>1</v>
      </c>
      <c r="F12" s="13">
        <v>1</v>
      </c>
      <c r="G12" s="7">
        <v>1</v>
      </c>
      <c r="H12" s="14">
        <v>1</v>
      </c>
      <c r="I12" s="15">
        <f t="shared" si="0"/>
        <v>0</v>
      </c>
    </row>
    <row r="13" spans="1:11" x14ac:dyDescent="0.35">
      <c r="A13" s="17">
        <v>35</v>
      </c>
      <c r="B13" s="18" t="s">
        <v>12</v>
      </c>
      <c r="C13" s="19" t="s">
        <v>35</v>
      </c>
      <c r="D13" s="31">
        <v>2</v>
      </c>
      <c r="E13" s="20">
        <v>2</v>
      </c>
      <c r="F13" s="21">
        <v>5</v>
      </c>
      <c r="G13" s="22">
        <v>5</v>
      </c>
      <c r="H13" s="23">
        <v>5</v>
      </c>
      <c r="I13" s="34">
        <f t="shared" si="0"/>
        <v>3</v>
      </c>
    </row>
    <row r="14" spans="1:11" x14ac:dyDescent="0.35">
      <c r="A14" s="5">
        <v>36</v>
      </c>
      <c r="B14" s="6" t="s">
        <v>13</v>
      </c>
      <c r="C14" s="7" t="s">
        <v>34</v>
      </c>
      <c r="D14" s="32">
        <v>7</v>
      </c>
      <c r="E14" s="16">
        <v>8</v>
      </c>
      <c r="F14" s="13">
        <v>8</v>
      </c>
      <c r="G14" s="7">
        <v>9</v>
      </c>
      <c r="H14" s="14">
        <v>7</v>
      </c>
      <c r="I14" s="15">
        <f t="shared" si="0"/>
        <v>2</v>
      </c>
    </row>
    <row r="15" spans="1:11" x14ac:dyDescent="0.35">
      <c r="A15" s="17">
        <v>37</v>
      </c>
      <c r="B15" s="18" t="s">
        <v>14</v>
      </c>
      <c r="C15" s="19" t="s">
        <v>35</v>
      </c>
      <c r="D15" s="31">
        <v>3</v>
      </c>
      <c r="E15" s="20">
        <v>2</v>
      </c>
      <c r="F15" s="21">
        <v>2</v>
      </c>
      <c r="G15" s="22">
        <v>5</v>
      </c>
      <c r="H15" s="23">
        <v>3</v>
      </c>
      <c r="I15" s="34">
        <f t="shared" si="0"/>
        <v>3</v>
      </c>
    </row>
    <row r="16" spans="1:11" x14ac:dyDescent="0.35">
      <c r="A16" s="5">
        <v>38</v>
      </c>
      <c r="B16" s="6" t="s">
        <v>15</v>
      </c>
      <c r="C16" s="7" t="s">
        <v>34</v>
      </c>
      <c r="D16" s="32">
        <v>5</v>
      </c>
      <c r="E16" s="16">
        <v>6</v>
      </c>
      <c r="F16" s="13">
        <v>6</v>
      </c>
      <c r="G16" s="7">
        <v>5</v>
      </c>
      <c r="H16" s="14">
        <v>5</v>
      </c>
      <c r="I16" s="15">
        <f t="shared" si="0"/>
        <v>1</v>
      </c>
    </row>
    <row r="17" spans="1:9" x14ac:dyDescent="0.35">
      <c r="A17" s="17">
        <v>39</v>
      </c>
      <c r="B17" s="18" t="s">
        <v>16</v>
      </c>
      <c r="C17" s="19" t="s">
        <v>35</v>
      </c>
      <c r="D17" s="31">
        <v>6</v>
      </c>
      <c r="E17" s="20">
        <v>1</v>
      </c>
      <c r="F17" s="21">
        <v>6</v>
      </c>
      <c r="G17" s="22">
        <v>1</v>
      </c>
      <c r="H17" s="23">
        <v>1</v>
      </c>
      <c r="I17" s="34">
        <f t="shared" si="0"/>
        <v>5</v>
      </c>
    </row>
    <row r="18" spans="1:9" ht="18.5" x14ac:dyDescent="0.35">
      <c r="A18" s="5">
        <v>40</v>
      </c>
      <c r="B18" s="6" t="s">
        <v>17</v>
      </c>
      <c r="C18" s="7" t="s">
        <v>34</v>
      </c>
      <c r="D18" s="32" t="s">
        <v>65</v>
      </c>
      <c r="E18" s="16"/>
      <c r="F18" s="13">
        <v>0</v>
      </c>
      <c r="G18" s="7" t="s">
        <v>64</v>
      </c>
      <c r="H18" s="14" t="s">
        <v>40</v>
      </c>
      <c r="I18" s="15">
        <f t="shared" si="0"/>
        <v>0</v>
      </c>
    </row>
    <row r="19" spans="1:9" x14ac:dyDescent="0.35">
      <c r="A19" s="5">
        <v>41</v>
      </c>
      <c r="B19" s="6" t="s">
        <v>18</v>
      </c>
      <c r="C19" s="7" t="s">
        <v>34</v>
      </c>
      <c r="D19" s="32">
        <v>1</v>
      </c>
      <c r="E19" s="16">
        <v>2</v>
      </c>
      <c r="F19" s="24">
        <v>1</v>
      </c>
      <c r="G19" s="7">
        <v>2</v>
      </c>
      <c r="H19" s="14">
        <v>1</v>
      </c>
      <c r="I19" s="15">
        <f t="shared" si="0"/>
        <v>1</v>
      </c>
    </row>
    <row r="20" spans="1:9" x14ac:dyDescent="0.35">
      <c r="A20" s="5">
        <v>42</v>
      </c>
      <c r="B20" s="6" t="s">
        <v>19</v>
      </c>
      <c r="C20" s="7" t="s">
        <v>34</v>
      </c>
      <c r="D20" s="32">
        <v>1</v>
      </c>
      <c r="E20" s="16">
        <v>1</v>
      </c>
      <c r="F20" s="24">
        <v>1</v>
      </c>
      <c r="G20" s="7">
        <v>1</v>
      </c>
      <c r="H20" s="14">
        <v>1</v>
      </c>
      <c r="I20" s="15">
        <f t="shared" si="0"/>
        <v>0</v>
      </c>
    </row>
    <row r="21" spans="1:9" x14ac:dyDescent="0.35">
      <c r="A21" s="5">
        <v>43</v>
      </c>
      <c r="B21" s="6" t="s">
        <v>20</v>
      </c>
      <c r="C21" s="7" t="s">
        <v>34</v>
      </c>
      <c r="D21" s="32">
        <v>1</v>
      </c>
      <c r="E21" s="16">
        <v>1</v>
      </c>
      <c r="F21" s="24">
        <v>1</v>
      </c>
      <c r="G21" s="7">
        <v>1</v>
      </c>
      <c r="H21" s="14">
        <v>1</v>
      </c>
      <c r="I21" s="15">
        <f t="shared" si="0"/>
        <v>0</v>
      </c>
    </row>
    <row r="22" spans="1:9" x14ac:dyDescent="0.35">
      <c r="A22" s="5">
        <v>44</v>
      </c>
      <c r="B22" s="6" t="s">
        <v>21</v>
      </c>
      <c r="C22" s="7" t="s">
        <v>34</v>
      </c>
      <c r="D22" s="32">
        <v>9</v>
      </c>
      <c r="E22" s="16">
        <v>8</v>
      </c>
      <c r="F22" s="13">
        <v>7</v>
      </c>
      <c r="G22" s="7">
        <v>7</v>
      </c>
      <c r="H22" s="14">
        <v>7</v>
      </c>
      <c r="I22" s="15">
        <f t="shared" si="0"/>
        <v>2</v>
      </c>
    </row>
    <row r="23" spans="1:9" x14ac:dyDescent="0.35">
      <c r="A23" s="5">
        <v>45</v>
      </c>
      <c r="B23" s="6" t="s">
        <v>22</v>
      </c>
      <c r="C23" s="7" t="s">
        <v>34</v>
      </c>
      <c r="D23" s="32">
        <v>5</v>
      </c>
      <c r="E23" s="16">
        <v>4</v>
      </c>
      <c r="F23" s="13">
        <v>7</v>
      </c>
      <c r="G23" s="7">
        <v>7</v>
      </c>
      <c r="H23" s="14">
        <v>7</v>
      </c>
      <c r="I23" s="15">
        <f t="shared" si="0"/>
        <v>3</v>
      </c>
    </row>
    <row r="24" spans="1:9" x14ac:dyDescent="0.35">
      <c r="A24" s="5">
        <v>46</v>
      </c>
      <c r="B24" s="6" t="s">
        <v>23</v>
      </c>
      <c r="C24" s="7" t="s">
        <v>34</v>
      </c>
      <c r="D24" s="32">
        <v>5</v>
      </c>
      <c r="E24" s="16">
        <v>4</v>
      </c>
      <c r="F24" s="13">
        <v>6</v>
      </c>
      <c r="G24" s="7">
        <v>5</v>
      </c>
      <c r="H24" s="14">
        <v>3</v>
      </c>
      <c r="I24" s="15">
        <f t="shared" si="0"/>
        <v>3</v>
      </c>
    </row>
    <row r="25" spans="1:9" x14ac:dyDescent="0.35">
      <c r="A25" s="5">
        <v>47</v>
      </c>
      <c r="B25" s="6" t="s">
        <v>24</v>
      </c>
      <c r="C25" s="7" t="s">
        <v>34</v>
      </c>
      <c r="D25" s="32">
        <v>5</v>
      </c>
      <c r="E25" s="16">
        <v>5</v>
      </c>
      <c r="F25" s="13">
        <v>5</v>
      </c>
      <c r="G25" s="7">
        <v>5</v>
      </c>
      <c r="H25" s="14">
        <v>5</v>
      </c>
      <c r="I25" s="15">
        <f t="shared" si="0"/>
        <v>0</v>
      </c>
    </row>
    <row r="26" spans="1:9" x14ac:dyDescent="0.35">
      <c r="A26" s="5">
        <v>48</v>
      </c>
      <c r="B26" s="6" t="s">
        <v>25</v>
      </c>
      <c r="C26" s="7" t="s">
        <v>34</v>
      </c>
      <c r="D26" s="32">
        <v>5</v>
      </c>
      <c r="E26" s="16">
        <v>7</v>
      </c>
      <c r="F26" s="13">
        <v>8</v>
      </c>
      <c r="G26" s="7">
        <v>7</v>
      </c>
      <c r="H26" s="14">
        <v>5</v>
      </c>
      <c r="I26" s="15">
        <f t="shared" si="0"/>
        <v>3</v>
      </c>
    </row>
    <row r="27" spans="1:9" x14ac:dyDescent="0.35">
      <c r="A27" s="5">
        <v>49</v>
      </c>
      <c r="B27" s="6" t="s">
        <v>26</v>
      </c>
      <c r="C27" s="7" t="s">
        <v>34</v>
      </c>
      <c r="D27" s="32">
        <v>4</v>
      </c>
      <c r="E27" s="16">
        <v>5</v>
      </c>
      <c r="F27" s="13">
        <v>5</v>
      </c>
      <c r="G27" s="7">
        <v>5</v>
      </c>
      <c r="H27" s="14">
        <v>5</v>
      </c>
      <c r="I27" s="15">
        <f t="shared" si="0"/>
        <v>1</v>
      </c>
    </row>
    <row r="28" spans="1:9" x14ac:dyDescent="0.35">
      <c r="A28" s="5">
        <v>50</v>
      </c>
      <c r="B28" s="6" t="s">
        <v>27</v>
      </c>
      <c r="C28" s="7" t="s">
        <v>34</v>
      </c>
      <c r="D28" s="32">
        <v>7</v>
      </c>
      <c r="E28" s="16">
        <v>7</v>
      </c>
      <c r="F28" s="13">
        <v>7</v>
      </c>
      <c r="G28" s="7">
        <v>7</v>
      </c>
      <c r="H28" s="14">
        <v>7</v>
      </c>
      <c r="I28" s="15">
        <f t="shared" si="0"/>
        <v>0</v>
      </c>
    </row>
    <row r="29" spans="1:9" x14ac:dyDescent="0.35">
      <c r="A29" s="5">
        <v>51</v>
      </c>
      <c r="B29" s="6" t="s">
        <v>28</v>
      </c>
      <c r="C29" s="7" t="s">
        <v>34</v>
      </c>
      <c r="D29" s="32">
        <v>7</v>
      </c>
      <c r="E29" s="16">
        <v>6</v>
      </c>
      <c r="F29" s="13">
        <v>6</v>
      </c>
      <c r="G29" s="7">
        <v>7</v>
      </c>
      <c r="H29" s="14">
        <v>7</v>
      </c>
      <c r="I29" s="15">
        <f t="shared" si="0"/>
        <v>1</v>
      </c>
    </row>
    <row r="30" spans="1:9" x14ac:dyDescent="0.35">
      <c r="A30" s="5">
        <v>52</v>
      </c>
      <c r="B30" s="6" t="s">
        <v>29</v>
      </c>
      <c r="C30" s="7" t="s">
        <v>34</v>
      </c>
      <c r="D30" s="32">
        <v>6</v>
      </c>
      <c r="E30" s="16">
        <v>5</v>
      </c>
      <c r="F30" s="13">
        <v>7</v>
      </c>
      <c r="G30" s="7">
        <v>6</v>
      </c>
      <c r="H30" s="14">
        <v>7</v>
      </c>
      <c r="I30" s="15">
        <f t="shared" si="0"/>
        <v>2</v>
      </c>
    </row>
    <row r="31" spans="1:9" x14ac:dyDescent="0.35">
      <c r="A31" s="17">
        <v>53</v>
      </c>
      <c r="B31" s="18" t="s">
        <v>30</v>
      </c>
      <c r="C31" s="19" t="s">
        <v>35</v>
      </c>
      <c r="D31" s="31">
        <v>2</v>
      </c>
      <c r="E31" s="20">
        <v>2</v>
      </c>
      <c r="F31" s="21">
        <v>2</v>
      </c>
      <c r="G31" s="22">
        <v>1</v>
      </c>
      <c r="H31" s="23">
        <v>2</v>
      </c>
      <c r="I31" s="34">
        <f t="shared" si="0"/>
        <v>1</v>
      </c>
    </row>
    <row r="32" spans="1:9" ht="15" thickBot="1" x14ac:dyDescent="0.4">
      <c r="A32" s="9">
        <v>54</v>
      </c>
      <c r="B32" s="10" t="s">
        <v>31</v>
      </c>
      <c r="C32" s="11" t="s">
        <v>34</v>
      </c>
      <c r="D32" s="33">
        <v>2</v>
      </c>
      <c r="E32" s="25">
        <v>1</v>
      </c>
      <c r="F32" s="26">
        <v>2</v>
      </c>
      <c r="G32" s="11">
        <v>2</v>
      </c>
      <c r="H32" s="27">
        <v>2</v>
      </c>
      <c r="I32" s="15">
        <f t="shared" si="0"/>
        <v>1</v>
      </c>
    </row>
  </sheetData>
  <conditionalFormatting sqref="I2:I5 I7:I12 I14 I16 I18:I30 I32">
    <cfRule type="cellIs" dxfId="6" priority="1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I32"/>
    </sheetView>
  </sheetViews>
  <sheetFormatPr defaultRowHeight="14.5" x14ac:dyDescent="0.35"/>
  <cols>
    <col min="2" max="2" width="49.26953125" bestFit="1" customWidth="1"/>
    <col min="3" max="3" width="5" bestFit="1" customWidth="1"/>
    <col min="4" max="11" width="13.7265625" customWidth="1"/>
  </cols>
  <sheetData>
    <row r="1" spans="1:11" x14ac:dyDescent="0.35">
      <c r="A1" s="2" t="s">
        <v>32</v>
      </c>
      <c r="B1" s="3" t="s">
        <v>0</v>
      </c>
      <c r="C1" s="3" t="s">
        <v>33</v>
      </c>
      <c r="D1" s="3" t="s">
        <v>66</v>
      </c>
      <c r="E1" s="3" t="s">
        <v>36</v>
      </c>
      <c r="F1" s="3" t="s">
        <v>37</v>
      </c>
      <c r="G1" s="3" t="s">
        <v>38</v>
      </c>
      <c r="H1" s="4" t="s">
        <v>39</v>
      </c>
      <c r="I1" s="8" t="s">
        <v>41</v>
      </c>
      <c r="J1" s="1"/>
      <c r="K1" s="1"/>
    </row>
    <row r="2" spans="1:11" x14ac:dyDescent="0.35">
      <c r="A2" s="5">
        <v>24</v>
      </c>
      <c r="B2" s="6" t="s">
        <v>1</v>
      </c>
      <c r="C2" s="7" t="s">
        <v>34</v>
      </c>
      <c r="D2" s="28">
        <v>6</v>
      </c>
      <c r="E2" s="12">
        <v>4</v>
      </c>
      <c r="F2" s="13">
        <v>4</v>
      </c>
      <c r="G2" s="7">
        <v>5</v>
      </c>
      <c r="H2" s="14">
        <v>5</v>
      </c>
      <c r="I2" s="15">
        <f>MAX(D2:H2)-MIN(D2:H2)</f>
        <v>2</v>
      </c>
    </row>
    <row r="3" spans="1:11" x14ac:dyDescent="0.35">
      <c r="A3" s="5">
        <v>25</v>
      </c>
      <c r="B3" s="6" t="s">
        <v>2</v>
      </c>
      <c r="C3" s="7" t="s">
        <v>34</v>
      </c>
      <c r="D3" s="29">
        <v>5</v>
      </c>
      <c r="E3" s="16">
        <v>5</v>
      </c>
      <c r="F3" s="13">
        <v>4</v>
      </c>
      <c r="G3" s="7">
        <v>4</v>
      </c>
      <c r="H3" s="14">
        <v>5</v>
      </c>
      <c r="I3" s="15">
        <f t="shared" ref="I3:I32" si="0">MAX(D3:H3)-MIN(D3:H3)</f>
        <v>1</v>
      </c>
    </row>
    <row r="4" spans="1:11" x14ac:dyDescent="0.35">
      <c r="A4" s="5">
        <v>26</v>
      </c>
      <c r="B4" s="6" t="s">
        <v>3</v>
      </c>
      <c r="C4" s="7" t="s">
        <v>34</v>
      </c>
      <c r="D4" s="29">
        <v>6</v>
      </c>
      <c r="E4" s="16">
        <v>6</v>
      </c>
      <c r="F4" s="13">
        <v>6</v>
      </c>
      <c r="G4" s="7">
        <v>5</v>
      </c>
      <c r="H4" s="14">
        <v>5</v>
      </c>
      <c r="I4" s="15">
        <f t="shared" si="0"/>
        <v>1</v>
      </c>
    </row>
    <row r="5" spans="1:11" x14ac:dyDescent="0.35">
      <c r="A5" s="5">
        <v>27</v>
      </c>
      <c r="B5" s="6" t="s">
        <v>4</v>
      </c>
      <c r="C5" s="7" t="s">
        <v>34</v>
      </c>
      <c r="D5" s="30">
        <v>2</v>
      </c>
      <c r="E5" s="16">
        <v>4</v>
      </c>
      <c r="F5" s="13">
        <v>4</v>
      </c>
      <c r="G5" s="7">
        <v>3</v>
      </c>
      <c r="H5" s="14">
        <v>3</v>
      </c>
      <c r="I5" s="15">
        <f t="shared" si="0"/>
        <v>2</v>
      </c>
    </row>
    <row r="6" spans="1:11" x14ac:dyDescent="0.35">
      <c r="A6" s="17">
        <v>28</v>
      </c>
      <c r="B6" s="18" t="s">
        <v>5</v>
      </c>
      <c r="C6" s="19" t="s">
        <v>35</v>
      </c>
      <c r="D6" s="31">
        <v>2</v>
      </c>
      <c r="E6" s="20">
        <v>2</v>
      </c>
      <c r="F6" s="21">
        <v>2</v>
      </c>
      <c r="G6" s="22">
        <v>1</v>
      </c>
      <c r="H6" s="23">
        <v>7</v>
      </c>
      <c r="I6" s="34">
        <f t="shared" si="0"/>
        <v>6</v>
      </c>
    </row>
    <row r="7" spans="1:11" x14ac:dyDescent="0.35">
      <c r="A7" s="5">
        <v>29</v>
      </c>
      <c r="B7" s="6" t="s">
        <v>6</v>
      </c>
      <c r="C7" s="7" t="s">
        <v>34</v>
      </c>
      <c r="D7" s="32">
        <v>1</v>
      </c>
      <c r="E7" s="16">
        <v>2</v>
      </c>
      <c r="F7" s="13">
        <v>1</v>
      </c>
      <c r="G7" s="7">
        <v>2</v>
      </c>
      <c r="H7" s="14">
        <v>1</v>
      </c>
      <c r="I7" s="15">
        <f t="shared" si="0"/>
        <v>1</v>
      </c>
    </row>
    <row r="8" spans="1:11" x14ac:dyDescent="0.35">
      <c r="A8" s="5">
        <v>30</v>
      </c>
      <c r="B8" s="6" t="s">
        <v>7</v>
      </c>
      <c r="C8" s="7" t="s">
        <v>34</v>
      </c>
      <c r="D8" s="32">
        <v>1</v>
      </c>
      <c r="E8" s="16">
        <v>1</v>
      </c>
      <c r="F8" s="13">
        <v>1</v>
      </c>
      <c r="G8" s="7">
        <v>2</v>
      </c>
      <c r="H8" s="14">
        <v>1</v>
      </c>
      <c r="I8" s="15">
        <f t="shared" si="0"/>
        <v>1</v>
      </c>
    </row>
    <row r="9" spans="1:11" x14ac:dyDescent="0.35">
      <c r="A9" s="5">
        <v>31</v>
      </c>
      <c r="B9" s="6" t="s">
        <v>8</v>
      </c>
      <c r="C9" s="7" t="s">
        <v>34</v>
      </c>
      <c r="D9" s="32">
        <v>3</v>
      </c>
      <c r="E9" s="16">
        <v>5</v>
      </c>
      <c r="F9" s="13">
        <v>6</v>
      </c>
      <c r="G9" s="7">
        <v>5</v>
      </c>
      <c r="H9" s="14">
        <v>6</v>
      </c>
      <c r="I9" s="15">
        <f t="shared" si="0"/>
        <v>3</v>
      </c>
    </row>
    <row r="10" spans="1:11" x14ac:dyDescent="0.35">
      <c r="A10" s="5">
        <v>32</v>
      </c>
      <c r="B10" s="6" t="s">
        <v>9</v>
      </c>
      <c r="C10" s="7" t="s">
        <v>34</v>
      </c>
      <c r="D10" s="32">
        <v>5</v>
      </c>
      <c r="E10" s="16">
        <v>5</v>
      </c>
      <c r="F10" s="13">
        <v>5</v>
      </c>
      <c r="G10" s="7">
        <v>5</v>
      </c>
      <c r="H10" s="14">
        <v>7</v>
      </c>
      <c r="I10" s="15">
        <f t="shared" si="0"/>
        <v>2</v>
      </c>
    </row>
    <row r="11" spans="1:11" x14ac:dyDescent="0.35">
      <c r="A11" s="5">
        <v>33</v>
      </c>
      <c r="B11" s="6" t="s">
        <v>10</v>
      </c>
      <c r="C11" s="7" t="s">
        <v>34</v>
      </c>
      <c r="D11" s="32">
        <v>1</v>
      </c>
      <c r="E11" s="16">
        <v>1</v>
      </c>
      <c r="F11" s="13">
        <v>1</v>
      </c>
      <c r="G11" s="7">
        <v>2</v>
      </c>
      <c r="H11" s="14">
        <v>1</v>
      </c>
      <c r="I11" s="15">
        <f t="shared" si="0"/>
        <v>1</v>
      </c>
    </row>
    <row r="12" spans="1:11" x14ac:dyDescent="0.35">
      <c r="A12" s="5">
        <v>34</v>
      </c>
      <c r="B12" s="6" t="s">
        <v>11</v>
      </c>
      <c r="C12" s="7" t="s">
        <v>34</v>
      </c>
      <c r="D12" s="32">
        <v>1</v>
      </c>
      <c r="E12" s="16">
        <v>1</v>
      </c>
      <c r="F12" s="13">
        <v>1</v>
      </c>
      <c r="G12" s="7">
        <v>1</v>
      </c>
      <c r="H12" s="14">
        <v>1</v>
      </c>
      <c r="I12" s="15">
        <f t="shared" si="0"/>
        <v>0</v>
      </c>
    </row>
    <row r="13" spans="1:11" x14ac:dyDescent="0.35">
      <c r="A13" s="17">
        <v>35</v>
      </c>
      <c r="B13" s="18" t="s">
        <v>12</v>
      </c>
      <c r="C13" s="19" t="s">
        <v>35</v>
      </c>
      <c r="D13" s="31">
        <v>2</v>
      </c>
      <c r="E13" s="20">
        <v>4</v>
      </c>
      <c r="F13" s="21">
        <v>3</v>
      </c>
      <c r="G13" s="22">
        <v>3</v>
      </c>
      <c r="H13" s="23">
        <v>3</v>
      </c>
      <c r="I13" s="34">
        <f t="shared" si="0"/>
        <v>2</v>
      </c>
    </row>
    <row r="14" spans="1:11" x14ac:dyDescent="0.35">
      <c r="A14" s="5">
        <v>36</v>
      </c>
      <c r="B14" s="6" t="s">
        <v>13</v>
      </c>
      <c r="C14" s="7" t="s">
        <v>34</v>
      </c>
      <c r="D14" s="32">
        <v>6</v>
      </c>
      <c r="E14" s="16">
        <v>6</v>
      </c>
      <c r="F14" s="13">
        <v>6</v>
      </c>
      <c r="G14" s="7">
        <v>7</v>
      </c>
      <c r="H14" s="14">
        <v>7</v>
      </c>
      <c r="I14" s="15">
        <f t="shared" si="0"/>
        <v>1</v>
      </c>
    </row>
    <row r="15" spans="1:11" x14ac:dyDescent="0.35">
      <c r="A15" s="17">
        <v>37</v>
      </c>
      <c r="B15" s="18" t="s">
        <v>14</v>
      </c>
      <c r="C15" s="19" t="s">
        <v>35</v>
      </c>
      <c r="D15" s="31">
        <v>3</v>
      </c>
      <c r="E15" s="20">
        <v>3</v>
      </c>
      <c r="F15" s="21">
        <v>3</v>
      </c>
      <c r="G15" s="22">
        <v>5</v>
      </c>
      <c r="H15" s="23">
        <v>2</v>
      </c>
      <c r="I15" s="34">
        <f t="shared" si="0"/>
        <v>3</v>
      </c>
    </row>
    <row r="16" spans="1:11" x14ac:dyDescent="0.35">
      <c r="A16" s="5">
        <v>38</v>
      </c>
      <c r="B16" s="6" t="s">
        <v>15</v>
      </c>
      <c r="C16" s="7" t="s">
        <v>34</v>
      </c>
      <c r="D16" s="32">
        <v>5</v>
      </c>
      <c r="E16" s="16">
        <v>6</v>
      </c>
      <c r="F16" s="13">
        <v>5</v>
      </c>
      <c r="G16" s="7">
        <v>5</v>
      </c>
      <c r="H16" s="14">
        <v>5</v>
      </c>
      <c r="I16" s="15">
        <f t="shared" si="0"/>
        <v>1</v>
      </c>
    </row>
    <row r="17" spans="1:9" x14ac:dyDescent="0.35">
      <c r="A17" s="17">
        <v>39</v>
      </c>
      <c r="B17" s="18" t="s">
        <v>16</v>
      </c>
      <c r="C17" s="19" t="s">
        <v>35</v>
      </c>
      <c r="D17" s="31">
        <v>7</v>
      </c>
      <c r="E17" s="20">
        <v>7</v>
      </c>
      <c r="F17" s="21">
        <v>4</v>
      </c>
      <c r="G17" s="22">
        <v>3</v>
      </c>
      <c r="H17" s="23">
        <v>2</v>
      </c>
      <c r="I17" s="34">
        <f t="shared" si="0"/>
        <v>5</v>
      </c>
    </row>
    <row r="18" spans="1:9" x14ac:dyDescent="0.35">
      <c r="A18" s="5">
        <v>40</v>
      </c>
      <c r="B18" s="6" t="s">
        <v>17</v>
      </c>
      <c r="C18" s="7" t="s">
        <v>34</v>
      </c>
      <c r="D18" s="32">
        <v>3</v>
      </c>
      <c r="E18" s="16">
        <v>5</v>
      </c>
      <c r="F18" s="13">
        <v>5</v>
      </c>
      <c r="G18" s="7">
        <v>5</v>
      </c>
      <c r="H18" s="14">
        <v>5</v>
      </c>
      <c r="I18" s="15">
        <f t="shared" si="0"/>
        <v>2</v>
      </c>
    </row>
    <row r="19" spans="1:9" x14ac:dyDescent="0.35">
      <c r="A19" s="5">
        <v>41</v>
      </c>
      <c r="B19" s="6" t="s">
        <v>18</v>
      </c>
      <c r="C19" s="7" t="s">
        <v>34</v>
      </c>
      <c r="D19" s="32">
        <v>1</v>
      </c>
      <c r="E19" s="16">
        <v>2</v>
      </c>
      <c r="F19" s="24">
        <v>2</v>
      </c>
      <c r="G19" s="7">
        <v>2</v>
      </c>
      <c r="H19" s="14">
        <v>2</v>
      </c>
      <c r="I19" s="15">
        <f t="shared" si="0"/>
        <v>1</v>
      </c>
    </row>
    <row r="20" spans="1:9" x14ac:dyDescent="0.35">
      <c r="A20" s="5">
        <v>42</v>
      </c>
      <c r="B20" s="6" t="s">
        <v>19</v>
      </c>
      <c r="C20" s="7" t="s">
        <v>34</v>
      </c>
      <c r="D20" s="32">
        <v>1</v>
      </c>
      <c r="E20" s="16">
        <v>1</v>
      </c>
      <c r="F20" s="24">
        <v>1</v>
      </c>
      <c r="G20" s="7">
        <v>1</v>
      </c>
      <c r="H20" s="14">
        <v>1</v>
      </c>
      <c r="I20" s="15">
        <f t="shared" si="0"/>
        <v>0</v>
      </c>
    </row>
    <row r="21" spans="1:9" x14ac:dyDescent="0.35">
      <c r="A21" s="5">
        <v>43</v>
      </c>
      <c r="B21" s="6" t="s">
        <v>20</v>
      </c>
      <c r="C21" s="7" t="s">
        <v>34</v>
      </c>
      <c r="D21" s="32">
        <v>1</v>
      </c>
      <c r="E21" s="16">
        <v>1</v>
      </c>
      <c r="F21" s="24">
        <v>1</v>
      </c>
      <c r="G21" s="7">
        <v>1</v>
      </c>
      <c r="H21" s="14">
        <v>1</v>
      </c>
      <c r="I21" s="15">
        <f t="shared" si="0"/>
        <v>0</v>
      </c>
    </row>
    <row r="22" spans="1:9" x14ac:dyDescent="0.35">
      <c r="A22" s="5">
        <v>44</v>
      </c>
      <c r="B22" s="6" t="s">
        <v>21</v>
      </c>
      <c r="C22" s="7" t="s">
        <v>34</v>
      </c>
      <c r="D22" s="32">
        <v>7</v>
      </c>
      <c r="E22" s="16">
        <v>7</v>
      </c>
      <c r="F22" s="13">
        <v>7</v>
      </c>
      <c r="G22" s="7">
        <v>5</v>
      </c>
      <c r="H22" s="14">
        <v>7</v>
      </c>
      <c r="I22" s="15">
        <f t="shared" si="0"/>
        <v>2</v>
      </c>
    </row>
    <row r="23" spans="1:9" x14ac:dyDescent="0.35">
      <c r="A23" s="5">
        <v>45</v>
      </c>
      <c r="B23" s="6" t="s">
        <v>22</v>
      </c>
      <c r="C23" s="7" t="s">
        <v>34</v>
      </c>
      <c r="D23" s="32">
        <v>3</v>
      </c>
      <c r="E23" s="16">
        <v>3</v>
      </c>
      <c r="F23" s="13">
        <v>5</v>
      </c>
      <c r="G23" s="7">
        <v>3</v>
      </c>
      <c r="H23" s="14">
        <v>5</v>
      </c>
      <c r="I23" s="15">
        <f t="shared" si="0"/>
        <v>2</v>
      </c>
    </row>
    <row r="24" spans="1:9" x14ac:dyDescent="0.35">
      <c r="A24" s="5">
        <v>46</v>
      </c>
      <c r="B24" s="6" t="s">
        <v>23</v>
      </c>
      <c r="C24" s="7" t="s">
        <v>34</v>
      </c>
      <c r="D24" s="32">
        <v>4</v>
      </c>
      <c r="E24" s="16">
        <v>3</v>
      </c>
      <c r="F24" s="13">
        <v>4</v>
      </c>
      <c r="G24" s="7">
        <v>4</v>
      </c>
      <c r="H24" s="14">
        <v>3</v>
      </c>
      <c r="I24" s="15">
        <f t="shared" si="0"/>
        <v>1</v>
      </c>
    </row>
    <row r="25" spans="1:9" x14ac:dyDescent="0.35">
      <c r="A25" s="5">
        <v>47</v>
      </c>
      <c r="B25" s="6" t="s">
        <v>24</v>
      </c>
      <c r="C25" s="7" t="s">
        <v>34</v>
      </c>
      <c r="D25" s="32">
        <v>5</v>
      </c>
      <c r="E25" s="16">
        <v>4</v>
      </c>
      <c r="F25" s="13">
        <v>4</v>
      </c>
      <c r="G25" s="7">
        <v>5</v>
      </c>
      <c r="H25" s="14">
        <v>5</v>
      </c>
      <c r="I25" s="15">
        <f t="shared" si="0"/>
        <v>1</v>
      </c>
    </row>
    <row r="26" spans="1:9" x14ac:dyDescent="0.35">
      <c r="A26" s="5">
        <v>48</v>
      </c>
      <c r="B26" s="6" t="s">
        <v>25</v>
      </c>
      <c r="C26" s="7" t="s">
        <v>34</v>
      </c>
      <c r="D26" s="32">
        <v>5</v>
      </c>
      <c r="E26" s="16">
        <v>4</v>
      </c>
      <c r="F26" s="13">
        <v>5</v>
      </c>
      <c r="G26" s="7">
        <v>5</v>
      </c>
      <c r="H26" s="14">
        <v>5</v>
      </c>
      <c r="I26" s="15">
        <f t="shared" si="0"/>
        <v>1</v>
      </c>
    </row>
    <row r="27" spans="1:9" x14ac:dyDescent="0.35">
      <c r="A27" s="5">
        <v>49</v>
      </c>
      <c r="B27" s="6" t="s">
        <v>26</v>
      </c>
      <c r="C27" s="7" t="s">
        <v>34</v>
      </c>
      <c r="D27" s="32">
        <v>4</v>
      </c>
      <c r="E27" s="16">
        <v>5</v>
      </c>
      <c r="F27" s="13">
        <v>5</v>
      </c>
      <c r="G27" s="7">
        <v>6</v>
      </c>
      <c r="H27" s="14">
        <v>5</v>
      </c>
      <c r="I27" s="15">
        <f t="shared" si="0"/>
        <v>2</v>
      </c>
    </row>
    <row r="28" spans="1:9" x14ac:dyDescent="0.35">
      <c r="A28" s="5">
        <v>50</v>
      </c>
      <c r="B28" s="6" t="s">
        <v>27</v>
      </c>
      <c r="C28" s="7" t="s">
        <v>34</v>
      </c>
      <c r="D28" s="32">
        <v>4</v>
      </c>
      <c r="E28" s="16">
        <v>5</v>
      </c>
      <c r="F28" s="13">
        <v>5</v>
      </c>
      <c r="G28" s="7">
        <v>4</v>
      </c>
      <c r="H28" s="14">
        <v>4</v>
      </c>
      <c r="I28" s="15">
        <f t="shared" si="0"/>
        <v>1</v>
      </c>
    </row>
    <row r="29" spans="1:9" x14ac:dyDescent="0.35">
      <c r="A29" s="5">
        <v>51</v>
      </c>
      <c r="B29" s="6" t="s">
        <v>28</v>
      </c>
      <c r="C29" s="7" t="s">
        <v>34</v>
      </c>
      <c r="D29" s="32">
        <v>5</v>
      </c>
      <c r="E29" s="16">
        <v>4</v>
      </c>
      <c r="F29" s="13">
        <v>3</v>
      </c>
      <c r="G29" s="7">
        <v>5</v>
      </c>
      <c r="H29" s="14">
        <v>6</v>
      </c>
      <c r="I29" s="15">
        <f t="shared" si="0"/>
        <v>3</v>
      </c>
    </row>
    <row r="30" spans="1:9" x14ac:dyDescent="0.35">
      <c r="A30" s="5">
        <v>52</v>
      </c>
      <c r="B30" s="6" t="s">
        <v>29</v>
      </c>
      <c r="C30" s="7" t="s">
        <v>34</v>
      </c>
      <c r="D30" s="32">
        <v>3</v>
      </c>
      <c r="E30" s="16">
        <v>3</v>
      </c>
      <c r="F30" s="13">
        <v>3</v>
      </c>
      <c r="G30" s="7">
        <v>4</v>
      </c>
      <c r="H30" s="14">
        <v>3</v>
      </c>
      <c r="I30" s="15">
        <f t="shared" si="0"/>
        <v>1</v>
      </c>
    </row>
    <row r="31" spans="1:9" x14ac:dyDescent="0.35">
      <c r="A31" s="17">
        <v>53</v>
      </c>
      <c r="B31" s="18" t="s">
        <v>30</v>
      </c>
      <c r="C31" s="19" t="s">
        <v>35</v>
      </c>
      <c r="D31" s="31">
        <v>2</v>
      </c>
      <c r="E31" s="20">
        <v>2</v>
      </c>
      <c r="F31" s="21">
        <v>2</v>
      </c>
      <c r="G31" s="22">
        <v>2</v>
      </c>
      <c r="H31" s="23">
        <v>2</v>
      </c>
      <c r="I31" s="34">
        <f t="shared" si="0"/>
        <v>0</v>
      </c>
    </row>
    <row r="32" spans="1:9" ht="15" thickBot="1" x14ac:dyDescent="0.4">
      <c r="A32" s="9">
        <v>54</v>
      </c>
      <c r="B32" s="10" t="s">
        <v>31</v>
      </c>
      <c r="C32" s="11" t="s">
        <v>34</v>
      </c>
      <c r="D32" s="33">
        <v>1</v>
      </c>
      <c r="E32" s="25">
        <v>1</v>
      </c>
      <c r="F32" s="26">
        <v>1</v>
      </c>
      <c r="G32" s="11">
        <v>1</v>
      </c>
      <c r="H32" s="27">
        <v>1</v>
      </c>
      <c r="I32" s="15">
        <f t="shared" si="0"/>
        <v>0</v>
      </c>
    </row>
  </sheetData>
  <conditionalFormatting sqref="I2:I5 I7:I12 I14 I16 I18:I30 I32">
    <cfRule type="cellIs" dxfId="5" priority="1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workbookViewId="0">
      <selection activeCell="U2" sqref="U2:V33"/>
    </sheetView>
  </sheetViews>
  <sheetFormatPr defaultRowHeight="14.5" x14ac:dyDescent="0.35"/>
  <cols>
    <col min="1" max="1" width="6.7265625" customWidth="1"/>
    <col min="2" max="2" width="40.7265625" customWidth="1"/>
    <col min="3" max="20" width="8.7265625" customWidth="1"/>
  </cols>
  <sheetData>
    <row r="1" spans="1:22" x14ac:dyDescent="0.35">
      <c r="A1" s="76" t="s">
        <v>108</v>
      </c>
      <c r="B1" s="76"/>
      <c r="C1" s="111" t="s">
        <v>109</v>
      </c>
      <c r="D1" s="111"/>
      <c r="E1" s="111"/>
      <c r="F1" s="111"/>
      <c r="G1" s="111" t="s">
        <v>110</v>
      </c>
      <c r="H1" s="111"/>
      <c r="I1" s="111"/>
      <c r="J1" s="111"/>
      <c r="K1" s="111"/>
      <c r="L1" s="111" t="s">
        <v>111</v>
      </c>
      <c r="M1" s="111"/>
      <c r="N1" s="111"/>
      <c r="O1" s="111" t="s">
        <v>112</v>
      </c>
      <c r="P1" s="111"/>
      <c r="Q1" s="111"/>
      <c r="R1" s="111" t="s">
        <v>113</v>
      </c>
      <c r="S1" s="111"/>
      <c r="T1" s="111"/>
      <c r="V1" s="77"/>
    </row>
    <row r="2" spans="1:22" ht="30" customHeight="1" x14ac:dyDescent="0.35">
      <c r="A2" s="78" t="s">
        <v>90</v>
      </c>
      <c r="B2" s="78" t="s">
        <v>91</v>
      </c>
      <c r="C2" s="79" t="s">
        <v>114</v>
      </c>
      <c r="D2" s="80" t="s">
        <v>54</v>
      </c>
      <c r="E2" s="80" t="s">
        <v>53</v>
      </c>
      <c r="F2" s="80" t="s">
        <v>52</v>
      </c>
      <c r="G2" s="80" t="s">
        <v>47</v>
      </c>
      <c r="H2" s="80" t="s">
        <v>50</v>
      </c>
      <c r="I2" s="80" t="s">
        <v>48</v>
      </c>
      <c r="J2" s="80" t="s">
        <v>105</v>
      </c>
      <c r="K2" s="80" t="s">
        <v>49</v>
      </c>
      <c r="L2" s="80" t="s">
        <v>115</v>
      </c>
      <c r="M2" s="80" t="s">
        <v>45</v>
      </c>
      <c r="N2" s="80" t="s">
        <v>97</v>
      </c>
      <c r="O2" s="80" t="s">
        <v>42</v>
      </c>
      <c r="P2" s="80" t="s">
        <v>43</v>
      </c>
      <c r="Q2" s="80" t="s">
        <v>97</v>
      </c>
      <c r="R2" s="80" t="s">
        <v>55</v>
      </c>
      <c r="S2" s="80" t="s">
        <v>56</v>
      </c>
      <c r="T2" s="80" t="s">
        <v>57</v>
      </c>
      <c r="U2" s="108" t="s">
        <v>131</v>
      </c>
      <c r="V2" s="108" t="s">
        <v>132</v>
      </c>
    </row>
    <row r="3" spans="1:22" ht="15" customHeight="1" x14ac:dyDescent="0.35">
      <c r="A3" s="81">
        <v>24</v>
      </c>
      <c r="B3" s="82" t="s">
        <v>1</v>
      </c>
      <c r="C3" s="83">
        <v>6</v>
      </c>
      <c r="D3" s="84">
        <v>4</v>
      </c>
      <c r="E3" s="85">
        <v>6</v>
      </c>
      <c r="F3" s="84">
        <v>5</v>
      </c>
      <c r="G3" s="84">
        <v>6</v>
      </c>
      <c r="H3" s="84">
        <v>8</v>
      </c>
      <c r="I3" s="84">
        <v>6</v>
      </c>
      <c r="J3" s="84">
        <v>3</v>
      </c>
      <c r="K3" s="84">
        <v>7</v>
      </c>
      <c r="L3" s="84">
        <v>6</v>
      </c>
      <c r="M3" s="84">
        <v>6</v>
      </c>
      <c r="N3" s="86">
        <v>5</v>
      </c>
      <c r="O3" s="84">
        <v>6</v>
      </c>
      <c r="P3" s="84">
        <v>7</v>
      </c>
      <c r="Q3" s="84">
        <v>6</v>
      </c>
      <c r="R3" s="84">
        <v>6</v>
      </c>
      <c r="S3" s="84">
        <v>6</v>
      </c>
      <c r="T3" s="86">
        <v>5</v>
      </c>
      <c r="U3" s="109">
        <f>AVERAGE(C3:T3)</f>
        <v>5.7777777777777777</v>
      </c>
      <c r="V3" s="110">
        <f>_xlfn.STDEV.P(C3:U3)</f>
        <v>1.0540925533894601</v>
      </c>
    </row>
    <row r="4" spans="1:22" ht="15" customHeight="1" x14ac:dyDescent="0.35">
      <c r="A4" s="81">
        <v>25</v>
      </c>
      <c r="B4" s="82" t="s">
        <v>2</v>
      </c>
      <c r="C4" s="87">
        <v>5</v>
      </c>
      <c r="D4" s="84">
        <v>5</v>
      </c>
      <c r="E4" s="84">
        <v>5</v>
      </c>
      <c r="F4" s="88">
        <v>5</v>
      </c>
      <c r="G4" s="84">
        <v>6</v>
      </c>
      <c r="H4" s="84">
        <v>8</v>
      </c>
      <c r="I4" s="84">
        <v>6</v>
      </c>
      <c r="J4" s="84">
        <v>3</v>
      </c>
      <c r="K4" s="84">
        <v>7</v>
      </c>
      <c r="L4" s="84">
        <v>5</v>
      </c>
      <c r="M4" s="84">
        <v>6</v>
      </c>
      <c r="N4" s="84">
        <v>6</v>
      </c>
      <c r="O4" s="84">
        <v>5</v>
      </c>
      <c r="P4" s="84">
        <v>5</v>
      </c>
      <c r="Q4" s="88">
        <v>6</v>
      </c>
      <c r="R4" s="84">
        <v>6</v>
      </c>
      <c r="S4" s="84">
        <v>5</v>
      </c>
      <c r="T4" s="84">
        <v>4</v>
      </c>
      <c r="U4" s="109">
        <f t="shared" ref="U4:U33" si="0">AVERAGE(C4:T4)</f>
        <v>5.4444444444444446</v>
      </c>
      <c r="V4" s="110">
        <f t="shared" ref="V4:V33" si="1">_xlfn.STDEV.P(C4:U4)</f>
        <v>1.0373154736206689</v>
      </c>
    </row>
    <row r="5" spans="1:22" ht="15" customHeight="1" x14ac:dyDescent="0.35">
      <c r="A5" s="81">
        <v>26</v>
      </c>
      <c r="B5" s="82" t="s">
        <v>3</v>
      </c>
      <c r="C5" s="87">
        <v>7</v>
      </c>
      <c r="D5" s="84">
        <v>6</v>
      </c>
      <c r="E5" s="84">
        <v>6</v>
      </c>
      <c r="F5" s="88">
        <v>5</v>
      </c>
      <c r="G5" s="84">
        <v>5</v>
      </c>
      <c r="H5" s="84">
        <v>7</v>
      </c>
      <c r="I5" s="84">
        <v>6</v>
      </c>
      <c r="J5" s="84">
        <v>3</v>
      </c>
      <c r="K5" s="84">
        <v>5</v>
      </c>
      <c r="L5" s="84">
        <v>6</v>
      </c>
      <c r="M5" s="84">
        <v>6</v>
      </c>
      <c r="N5" s="84">
        <v>4</v>
      </c>
      <c r="O5" s="84">
        <v>7</v>
      </c>
      <c r="P5" s="84">
        <v>8</v>
      </c>
      <c r="Q5" s="88">
        <v>4</v>
      </c>
      <c r="R5" s="84">
        <v>6</v>
      </c>
      <c r="S5" s="84">
        <v>6</v>
      </c>
      <c r="T5" s="84">
        <v>5</v>
      </c>
      <c r="U5" s="109">
        <f t="shared" si="0"/>
        <v>5.666666666666667</v>
      </c>
      <c r="V5" s="110">
        <f t="shared" si="1"/>
        <v>1.1697953037312037</v>
      </c>
    </row>
    <row r="6" spans="1:22" ht="15" customHeight="1" x14ac:dyDescent="0.35">
      <c r="A6" s="89">
        <v>27</v>
      </c>
      <c r="B6" s="90" t="s">
        <v>89</v>
      </c>
      <c r="C6" s="91">
        <v>2</v>
      </c>
      <c r="D6" s="92">
        <v>4</v>
      </c>
      <c r="E6" s="92">
        <v>4</v>
      </c>
      <c r="F6" s="92">
        <v>5</v>
      </c>
      <c r="G6" s="92">
        <v>6</v>
      </c>
      <c r="H6" s="92">
        <v>6</v>
      </c>
      <c r="I6" s="92">
        <v>5</v>
      </c>
      <c r="J6" s="92">
        <v>5</v>
      </c>
      <c r="K6" s="92">
        <v>5</v>
      </c>
      <c r="L6" s="92">
        <v>3</v>
      </c>
      <c r="M6" s="92">
        <v>5</v>
      </c>
      <c r="N6" s="92">
        <v>7</v>
      </c>
      <c r="O6" s="92">
        <v>2</v>
      </c>
      <c r="P6" s="92">
        <v>1</v>
      </c>
      <c r="Q6" s="92">
        <v>7</v>
      </c>
      <c r="R6" s="92">
        <v>6</v>
      </c>
      <c r="S6" s="92">
        <v>2</v>
      </c>
      <c r="T6" s="92">
        <v>3</v>
      </c>
      <c r="U6" s="109">
        <f t="shared" si="0"/>
        <v>4.333333333333333</v>
      </c>
      <c r="V6" s="110">
        <f t="shared" si="1"/>
        <v>1.7167901505579042</v>
      </c>
    </row>
    <row r="7" spans="1:22" ht="15" customHeight="1" x14ac:dyDescent="0.35">
      <c r="A7" s="81">
        <v>28</v>
      </c>
      <c r="B7" s="82" t="s">
        <v>5</v>
      </c>
      <c r="C7" s="83">
        <v>7</v>
      </c>
      <c r="D7" s="93">
        <v>7</v>
      </c>
      <c r="E7" s="93">
        <v>7</v>
      </c>
      <c r="F7" s="94">
        <v>7</v>
      </c>
      <c r="G7" s="93">
        <v>2</v>
      </c>
      <c r="H7" s="93">
        <v>2</v>
      </c>
      <c r="I7" s="93">
        <v>6</v>
      </c>
      <c r="J7" s="93">
        <v>6</v>
      </c>
      <c r="K7" s="93">
        <v>5</v>
      </c>
      <c r="L7" s="93">
        <v>6</v>
      </c>
      <c r="M7" s="93">
        <v>2</v>
      </c>
      <c r="N7" s="93">
        <v>3</v>
      </c>
      <c r="O7" s="93">
        <v>7</v>
      </c>
      <c r="P7" s="93">
        <v>7</v>
      </c>
      <c r="Q7" s="94">
        <v>3</v>
      </c>
      <c r="R7" s="93">
        <v>2</v>
      </c>
      <c r="S7" s="93">
        <v>2</v>
      </c>
      <c r="T7" s="93">
        <v>6</v>
      </c>
      <c r="U7" s="109">
        <f t="shared" si="0"/>
        <v>4.833333333333333</v>
      </c>
      <c r="V7" s="110">
        <f t="shared" si="1"/>
        <v>2.0583590807395979</v>
      </c>
    </row>
    <row r="8" spans="1:22" ht="15" customHeight="1" x14ac:dyDescent="0.35">
      <c r="A8" s="81">
        <v>29</v>
      </c>
      <c r="B8" s="82" t="s">
        <v>6</v>
      </c>
      <c r="C8" s="83">
        <v>1</v>
      </c>
      <c r="D8" s="93">
        <v>1</v>
      </c>
      <c r="E8" s="93">
        <v>2</v>
      </c>
      <c r="F8" s="93">
        <v>1</v>
      </c>
      <c r="G8" s="93">
        <v>1</v>
      </c>
      <c r="H8" s="93">
        <v>2</v>
      </c>
      <c r="I8" s="93">
        <v>1</v>
      </c>
      <c r="J8" s="93">
        <v>1</v>
      </c>
      <c r="K8" s="93">
        <v>1</v>
      </c>
      <c r="L8" s="93">
        <v>1</v>
      </c>
      <c r="M8" s="93">
        <v>1</v>
      </c>
      <c r="N8" s="93">
        <v>1</v>
      </c>
      <c r="O8" s="93">
        <v>1</v>
      </c>
      <c r="P8" s="93">
        <v>2</v>
      </c>
      <c r="Q8" s="93">
        <v>1</v>
      </c>
      <c r="R8" s="93">
        <v>1</v>
      </c>
      <c r="S8" s="93">
        <v>1</v>
      </c>
      <c r="T8" s="93">
        <v>1</v>
      </c>
      <c r="U8" s="109">
        <f t="shared" si="0"/>
        <v>1.1666666666666667</v>
      </c>
      <c r="V8" s="110">
        <f t="shared" si="1"/>
        <v>0.36273812505500563</v>
      </c>
    </row>
    <row r="9" spans="1:22" ht="15" customHeight="1" x14ac:dyDescent="0.35">
      <c r="A9" s="81">
        <v>30</v>
      </c>
      <c r="B9" s="82" t="s">
        <v>7</v>
      </c>
      <c r="C9" s="83">
        <v>1</v>
      </c>
      <c r="D9" s="93">
        <v>1</v>
      </c>
      <c r="E9" s="93">
        <v>1</v>
      </c>
      <c r="F9" s="93">
        <v>1</v>
      </c>
      <c r="G9" s="93">
        <v>1</v>
      </c>
      <c r="H9" s="93">
        <v>3</v>
      </c>
      <c r="I9" s="93">
        <v>1</v>
      </c>
      <c r="J9" s="93">
        <v>1</v>
      </c>
      <c r="K9" s="93">
        <v>1</v>
      </c>
      <c r="L9" s="93">
        <v>1</v>
      </c>
      <c r="M9" s="93">
        <v>2</v>
      </c>
      <c r="N9" s="93">
        <v>1</v>
      </c>
      <c r="O9" s="93">
        <v>1</v>
      </c>
      <c r="P9" s="93">
        <v>1</v>
      </c>
      <c r="Q9" s="93">
        <v>1</v>
      </c>
      <c r="R9" s="93">
        <v>1</v>
      </c>
      <c r="S9" s="93">
        <v>1</v>
      </c>
      <c r="T9" s="93">
        <v>2</v>
      </c>
      <c r="U9" s="109">
        <f t="shared" si="0"/>
        <v>1.2222222222222223</v>
      </c>
      <c r="V9" s="110">
        <f t="shared" si="1"/>
        <v>0.518657736810333</v>
      </c>
    </row>
    <row r="10" spans="1:22" ht="15" customHeight="1" x14ac:dyDescent="0.35">
      <c r="A10" s="81">
        <v>31</v>
      </c>
      <c r="B10" s="82" t="s">
        <v>8</v>
      </c>
      <c r="C10" s="83">
        <v>3</v>
      </c>
      <c r="D10" s="93">
        <v>4</v>
      </c>
      <c r="E10" s="93">
        <v>5</v>
      </c>
      <c r="F10" s="93">
        <v>5</v>
      </c>
      <c r="G10" s="93">
        <v>4</v>
      </c>
      <c r="H10" s="93">
        <v>4</v>
      </c>
      <c r="I10" s="93">
        <v>5</v>
      </c>
      <c r="J10" s="93">
        <v>5</v>
      </c>
      <c r="K10" s="93">
        <v>3</v>
      </c>
      <c r="L10" s="93">
        <v>3</v>
      </c>
      <c r="M10" s="93">
        <v>4</v>
      </c>
      <c r="N10" s="93">
        <v>3</v>
      </c>
      <c r="O10" s="93">
        <v>3</v>
      </c>
      <c r="P10" s="93">
        <v>2</v>
      </c>
      <c r="Q10" s="93">
        <v>4</v>
      </c>
      <c r="R10" s="93">
        <v>4</v>
      </c>
      <c r="S10" s="93">
        <v>3</v>
      </c>
      <c r="T10" s="93">
        <v>4</v>
      </c>
      <c r="U10" s="109">
        <f t="shared" si="0"/>
        <v>3.7777777777777777</v>
      </c>
      <c r="V10" s="110">
        <f t="shared" si="1"/>
        <v>0.8306975860878415</v>
      </c>
    </row>
    <row r="11" spans="1:22" ht="15" customHeight="1" x14ac:dyDescent="0.35">
      <c r="A11" s="81">
        <v>32</v>
      </c>
      <c r="B11" s="82" t="s">
        <v>9</v>
      </c>
      <c r="C11" s="83">
        <v>3</v>
      </c>
      <c r="D11" s="93">
        <v>5</v>
      </c>
      <c r="E11" s="93">
        <v>3</v>
      </c>
      <c r="F11" s="93">
        <v>5</v>
      </c>
      <c r="G11" s="93">
        <v>4</v>
      </c>
      <c r="H11" s="93">
        <v>5</v>
      </c>
      <c r="I11" s="93">
        <v>5</v>
      </c>
      <c r="J11" s="93">
        <v>4</v>
      </c>
      <c r="K11" s="93">
        <v>5</v>
      </c>
      <c r="L11" s="93">
        <v>3</v>
      </c>
      <c r="M11" s="93">
        <v>5</v>
      </c>
      <c r="N11" s="93">
        <v>4</v>
      </c>
      <c r="O11" s="93">
        <v>5</v>
      </c>
      <c r="P11" s="93">
        <v>2</v>
      </c>
      <c r="Q11" s="93">
        <v>5</v>
      </c>
      <c r="R11" s="93">
        <v>5</v>
      </c>
      <c r="S11" s="93">
        <v>5</v>
      </c>
      <c r="T11" s="93">
        <v>5</v>
      </c>
      <c r="U11" s="109">
        <f t="shared" si="0"/>
        <v>4.333333333333333</v>
      </c>
      <c r="V11" s="110">
        <f t="shared" si="1"/>
        <v>0.91766293548224709</v>
      </c>
    </row>
    <row r="12" spans="1:22" ht="15" customHeight="1" x14ac:dyDescent="0.35">
      <c r="A12" s="81">
        <v>33</v>
      </c>
      <c r="B12" s="82" t="s">
        <v>10</v>
      </c>
      <c r="C12" s="83">
        <v>1</v>
      </c>
      <c r="D12" s="93">
        <v>1</v>
      </c>
      <c r="E12" s="93">
        <v>1</v>
      </c>
      <c r="F12" s="93">
        <v>1</v>
      </c>
      <c r="G12" s="93">
        <v>1</v>
      </c>
      <c r="H12" s="93">
        <v>1</v>
      </c>
      <c r="I12" s="93">
        <v>2</v>
      </c>
      <c r="J12" s="93">
        <v>1</v>
      </c>
      <c r="K12" s="93">
        <v>1</v>
      </c>
      <c r="L12" s="93">
        <v>1</v>
      </c>
      <c r="M12" s="93">
        <v>1</v>
      </c>
      <c r="N12" s="93">
        <v>1</v>
      </c>
      <c r="O12" s="93">
        <v>1</v>
      </c>
      <c r="P12" s="93">
        <v>1</v>
      </c>
      <c r="Q12" s="93">
        <v>1</v>
      </c>
      <c r="R12" s="93">
        <v>1</v>
      </c>
      <c r="S12" s="93">
        <v>1</v>
      </c>
      <c r="T12" s="93">
        <v>1</v>
      </c>
      <c r="U12" s="109">
        <f t="shared" si="0"/>
        <v>1.0555555555555556</v>
      </c>
      <c r="V12" s="110">
        <f t="shared" si="1"/>
        <v>0.22295201801997927</v>
      </c>
    </row>
    <row r="13" spans="1:22" ht="15" customHeight="1" x14ac:dyDescent="0.35">
      <c r="A13" s="81">
        <v>34</v>
      </c>
      <c r="B13" s="82" t="s">
        <v>11</v>
      </c>
      <c r="C13" s="83">
        <v>3</v>
      </c>
      <c r="D13" s="93">
        <v>1</v>
      </c>
      <c r="E13" s="93">
        <v>1</v>
      </c>
      <c r="F13" s="93">
        <v>1</v>
      </c>
      <c r="G13" s="93">
        <v>1</v>
      </c>
      <c r="H13" s="93">
        <v>1</v>
      </c>
      <c r="I13" s="93">
        <v>1</v>
      </c>
      <c r="J13" s="93">
        <v>1</v>
      </c>
      <c r="K13" s="93">
        <v>1</v>
      </c>
      <c r="L13" s="93">
        <v>1</v>
      </c>
      <c r="M13" s="93">
        <v>1</v>
      </c>
      <c r="N13" s="93">
        <v>2</v>
      </c>
      <c r="O13" s="93">
        <v>1</v>
      </c>
      <c r="P13" s="93">
        <v>1</v>
      </c>
      <c r="Q13" s="93">
        <v>3</v>
      </c>
      <c r="R13" s="93">
        <v>1</v>
      </c>
      <c r="S13" s="93">
        <v>1</v>
      </c>
      <c r="T13" s="93">
        <v>3</v>
      </c>
      <c r="U13" s="109">
        <f t="shared" si="0"/>
        <v>1.3888888888888888</v>
      </c>
      <c r="V13" s="110">
        <f t="shared" si="1"/>
        <v>0.73548329179840655</v>
      </c>
    </row>
    <row r="14" spans="1:22" ht="15" customHeight="1" x14ac:dyDescent="0.35">
      <c r="A14" s="81">
        <v>35</v>
      </c>
      <c r="B14" s="82" t="s">
        <v>12</v>
      </c>
      <c r="C14" s="83">
        <v>5</v>
      </c>
      <c r="D14" s="93">
        <v>3</v>
      </c>
      <c r="E14" s="93">
        <v>5</v>
      </c>
      <c r="F14" s="93">
        <v>3</v>
      </c>
      <c r="G14" s="93">
        <v>3</v>
      </c>
      <c r="H14" s="93">
        <v>2</v>
      </c>
      <c r="I14" s="93">
        <v>1</v>
      </c>
      <c r="J14" s="93">
        <v>2</v>
      </c>
      <c r="K14" s="93">
        <v>2</v>
      </c>
      <c r="L14" s="93">
        <v>4</v>
      </c>
      <c r="M14" s="93">
        <v>3</v>
      </c>
      <c r="N14" s="93">
        <v>5</v>
      </c>
      <c r="O14" s="93">
        <v>5</v>
      </c>
      <c r="P14" s="93">
        <v>5</v>
      </c>
      <c r="Q14" s="93">
        <v>2</v>
      </c>
      <c r="R14" s="93">
        <v>2</v>
      </c>
      <c r="S14" s="93">
        <v>2</v>
      </c>
      <c r="T14" s="93">
        <v>3</v>
      </c>
      <c r="U14" s="109">
        <f t="shared" si="0"/>
        <v>3.1666666666666665</v>
      </c>
      <c r="V14" s="110">
        <f t="shared" si="1"/>
        <v>1.266989801811655</v>
      </c>
    </row>
    <row r="15" spans="1:22" ht="15" customHeight="1" x14ac:dyDescent="0.35">
      <c r="A15" s="81">
        <v>36</v>
      </c>
      <c r="B15" s="82" t="s">
        <v>13</v>
      </c>
      <c r="C15" s="83">
        <v>5</v>
      </c>
      <c r="D15" s="93">
        <v>4</v>
      </c>
      <c r="E15" s="93">
        <v>5</v>
      </c>
      <c r="F15" s="93">
        <v>8</v>
      </c>
      <c r="G15" s="93">
        <v>5</v>
      </c>
      <c r="H15" s="93">
        <v>5</v>
      </c>
      <c r="I15" s="93">
        <v>9</v>
      </c>
      <c r="J15" s="93">
        <v>7</v>
      </c>
      <c r="K15" s="93">
        <v>7</v>
      </c>
      <c r="L15" s="93">
        <v>7</v>
      </c>
      <c r="M15" s="93">
        <v>5</v>
      </c>
      <c r="N15" s="93">
        <v>4</v>
      </c>
      <c r="O15" s="93">
        <v>6</v>
      </c>
      <c r="P15" s="93">
        <v>5</v>
      </c>
      <c r="Q15" s="93">
        <v>6</v>
      </c>
      <c r="R15" s="93">
        <v>6</v>
      </c>
      <c r="S15" s="93">
        <v>6</v>
      </c>
      <c r="T15" s="93">
        <v>7</v>
      </c>
      <c r="U15" s="109">
        <f t="shared" si="0"/>
        <v>5.9444444444444446</v>
      </c>
      <c r="V15" s="110">
        <f t="shared" si="1"/>
        <v>1.2761876706661255</v>
      </c>
    </row>
    <row r="16" spans="1:22" ht="15" customHeight="1" x14ac:dyDescent="0.35">
      <c r="A16" s="81">
        <v>37</v>
      </c>
      <c r="B16" s="82" t="s">
        <v>14</v>
      </c>
      <c r="C16" s="83">
        <v>3</v>
      </c>
      <c r="D16" s="93">
        <v>3</v>
      </c>
      <c r="E16" s="93">
        <v>3</v>
      </c>
      <c r="F16" s="93">
        <v>3</v>
      </c>
      <c r="G16" s="93">
        <v>3</v>
      </c>
      <c r="H16" s="93">
        <v>3</v>
      </c>
      <c r="I16" s="93">
        <v>5</v>
      </c>
      <c r="J16" s="93">
        <v>3</v>
      </c>
      <c r="K16" s="93">
        <v>3</v>
      </c>
      <c r="L16" s="93">
        <v>3</v>
      </c>
      <c r="M16" s="93">
        <v>3</v>
      </c>
      <c r="N16" s="93">
        <v>3</v>
      </c>
      <c r="O16" s="93">
        <v>3</v>
      </c>
      <c r="P16" s="93">
        <v>3</v>
      </c>
      <c r="Q16" s="93">
        <v>3</v>
      </c>
      <c r="R16" s="93">
        <v>3</v>
      </c>
      <c r="S16" s="93">
        <v>3</v>
      </c>
      <c r="T16" s="93">
        <v>3</v>
      </c>
      <c r="U16" s="109">
        <f t="shared" si="0"/>
        <v>3.1111111111111112</v>
      </c>
      <c r="V16" s="110">
        <f t="shared" si="1"/>
        <v>0.44590403603995782</v>
      </c>
    </row>
    <row r="17" spans="1:22" ht="15" customHeight="1" x14ac:dyDescent="0.35">
      <c r="A17" s="81">
        <v>38</v>
      </c>
      <c r="B17" s="82" t="s">
        <v>15</v>
      </c>
      <c r="C17" s="83">
        <v>6</v>
      </c>
      <c r="D17" s="93">
        <v>4</v>
      </c>
      <c r="E17" s="93">
        <v>5</v>
      </c>
      <c r="F17" s="93">
        <v>7</v>
      </c>
      <c r="G17" s="93">
        <v>6</v>
      </c>
      <c r="H17" s="93">
        <v>5</v>
      </c>
      <c r="I17" s="93">
        <v>7</v>
      </c>
      <c r="J17" s="93">
        <v>7</v>
      </c>
      <c r="K17" s="93">
        <v>5</v>
      </c>
      <c r="L17" s="93">
        <v>6</v>
      </c>
      <c r="M17" s="93">
        <v>6</v>
      </c>
      <c r="N17" s="93">
        <v>5</v>
      </c>
      <c r="O17" s="93">
        <v>5</v>
      </c>
      <c r="P17" s="93">
        <v>6</v>
      </c>
      <c r="Q17" s="93">
        <v>6</v>
      </c>
      <c r="R17" s="93">
        <v>6</v>
      </c>
      <c r="S17" s="93">
        <v>5</v>
      </c>
      <c r="T17" s="93">
        <v>6</v>
      </c>
      <c r="U17" s="109">
        <f t="shared" si="0"/>
        <v>5.7222222222222223</v>
      </c>
      <c r="V17" s="110">
        <f t="shared" si="1"/>
        <v>0.78173595997057199</v>
      </c>
    </row>
    <row r="18" spans="1:22" ht="15" customHeight="1" x14ac:dyDescent="0.35">
      <c r="A18" s="81">
        <v>39</v>
      </c>
      <c r="B18" s="82" t="s">
        <v>16</v>
      </c>
      <c r="C18" s="83">
        <v>2</v>
      </c>
      <c r="D18" s="93">
        <v>3</v>
      </c>
      <c r="E18" s="93">
        <v>7</v>
      </c>
      <c r="F18" s="93">
        <v>6</v>
      </c>
      <c r="G18" s="93">
        <v>3</v>
      </c>
      <c r="H18" s="93">
        <v>2</v>
      </c>
      <c r="I18" s="93">
        <v>1</v>
      </c>
      <c r="J18" s="93">
        <v>1</v>
      </c>
      <c r="K18" s="93">
        <v>6</v>
      </c>
      <c r="L18" s="93">
        <v>3</v>
      </c>
      <c r="M18" s="93">
        <v>3</v>
      </c>
      <c r="N18" s="93">
        <v>3</v>
      </c>
      <c r="O18" s="93">
        <v>3</v>
      </c>
      <c r="P18" s="93">
        <v>7</v>
      </c>
      <c r="Q18" s="93">
        <v>3</v>
      </c>
      <c r="R18" s="93">
        <v>6</v>
      </c>
      <c r="S18" s="93">
        <v>7</v>
      </c>
      <c r="T18" s="93">
        <v>2</v>
      </c>
      <c r="U18" s="109">
        <f t="shared" si="0"/>
        <v>3.7777777777777777</v>
      </c>
      <c r="V18" s="110">
        <f t="shared" si="1"/>
        <v>1.9882696935448694</v>
      </c>
    </row>
    <row r="19" spans="1:22" ht="15" customHeight="1" x14ac:dyDescent="0.35">
      <c r="A19" s="81">
        <v>40</v>
      </c>
      <c r="B19" s="82" t="s">
        <v>17</v>
      </c>
      <c r="C19" s="83">
        <v>3</v>
      </c>
      <c r="D19" s="93">
        <v>3</v>
      </c>
      <c r="E19" s="93">
        <v>5</v>
      </c>
      <c r="F19" s="93" t="s">
        <v>65</v>
      </c>
      <c r="G19" s="93">
        <v>3</v>
      </c>
      <c r="H19" s="93">
        <v>5</v>
      </c>
      <c r="I19" s="93" t="s">
        <v>65</v>
      </c>
      <c r="J19" s="93" t="s">
        <v>65</v>
      </c>
      <c r="K19" s="93" t="s">
        <v>65</v>
      </c>
      <c r="L19" s="93">
        <v>3</v>
      </c>
      <c r="M19" s="93">
        <v>5</v>
      </c>
      <c r="N19" s="93">
        <v>3</v>
      </c>
      <c r="O19" s="93">
        <v>3</v>
      </c>
      <c r="P19" s="93">
        <v>5</v>
      </c>
      <c r="Q19" s="93">
        <v>5</v>
      </c>
      <c r="R19" s="93" t="s">
        <v>65</v>
      </c>
      <c r="S19" s="93">
        <v>3</v>
      </c>
      <c r="T19" s="93" t="s">
        <v>65</v>
      </c>
      <c r="U19" s="109">
        <f t="shared" si="0"/>
        <v>3.8333333333333335</v>
      </c>
      <c r="V19" s="110">
        <f t="shared" si="1"/>
        <v>0.94733093343134145</v>
      </c>
    </row>
    <row r="20" spans="1:22" ht="15" customHeight="1" x14ac:dyDescent="0.35">
      <c r="A20" s="81">
        <v>41</v>
      </c>
      <c r="B20" s="82" t="s">
        <v>18</v>
      </c>
      <c r="C20" s="83">
        <v>1</v>
      </c>
      <c r="D20" s="93">
        <v>1</v>
      </c>
      <c r="E20" s="93">
        <v>1</v>
      </c>
      <c r="F20" s="93">
        <v>3</v>
      </c>
      <c r="G20" s="93">
        <v>1</v>
      </c>
      <c r="H20" s="93">
        <v>3</v>
      </c>
      <c r="I20" s="93">
        <v>1</v>
      </c>
      <c r="J20" s="93">
        <v>1</v>
      </c>
      <c r="K20" s="93">
        <v>1</v>
      </c>
      <c r="L20" s="93">
        <v>1</v>
      </c>
      <c r="M20" s="93">
        <v>1</v>
      </c>
      <c r="N20" s="93">
        <v>1</v>
      </c>
      <c r="O20" s="93">
        <v>1</v>
      </c>
      <c r="P20" s="93">
        <v>1</v>
      </c>
      <c r="Q20" s="93">
        <v>1</v>
      </c>
      <c r="R20" s="93">
        <v>1</v>
      </c>
      <c r="S20" s="93">
        <v>1</v>
      </c>
      <c r="T20" s="93">
        <v>1</v>
      </c>
      <c r="U20" s="109">
        <f t="shared" si="0"/>
        <v>1.2222222222222223</v>
      </c>
      <c r="V20" s="110">
        <f t="shared" si="1"/>
        <v>0.61177529032149824</v>
      </c>
    </row>
    <row r="21" spans="1:22" ht="15" customHeight="1" x14ac:dyDescent="0.35">
      <c r="A21" s="81">
        <v>42</v>
      </c>
      <c r="B21" s="82" t="s">
        <v>19</v>
      </c>
      <c r="C21" s="83">
        <v>1</v>
      </c>
      <c r="D21" s="93">
        <v>1</v>
      </c>
      <c r="E21" s="93">
        <v>1</v>
      </c>
      <c r="F21" s="93">
        <v>1</v>
      </c>
      <c r="G21" s="93">
        <v>1</v>
      </c>
      <c r="H21" s="93">
        <v>1</v>
      </c>
      <c r="I21" s="93">
        <v>1</v>
      </c>
      <c r="J21" s="93">
        <v>1</v>
      </c>
      <c r="K21" s="93">
        <v>1</v>
      </c>
      <c r="L21" s="93">
        <v>1</v>
      </c>
      <c r="M21" s="93">
        <v>1</v>
      </c>
      <c r="N21" s="93">
        <v>1</v>
      </c>
      <c r="O21" s="93">
        <v>1</v>
      </c>
      <c r="P21" s="93">
        <v>1</v>
      </c>
      <c r="Q21" s="93">
        <v>1</v>
      </c>
      <c r="R21" s="93">
        <v>1</v>
      </c>
      <c r="S21" s="93">
        <v>1</v>
      </c>
      <c r="T21" s="93">
        <v>1</v>
      </c>
      <c r="U21" s="109">
        <f t="shared" si="0"/>
        <v>1</v>
      </c>
      <c r="V21" s="110">
        <f t="shared" si="1"/>
        <v>0</v>
      </c>
    </row>
    <row r="22" spans="1:22" ht="15" customHeight="1" x14ac:dyDescent="0.35">
      <c r="A22" s="81">
        <v>43</v>
      </c>
      <c r="B22" s="82" t="s">
        <v>20</v>
      </c>
      <c r="C22" s="83">
        <v>1</v>
      </c>
      <c r="D22" s="93">
        <v>1</v>
      </c>
      <c r="E22" s="93">
        <v>1</v>
      </c>
      <c r="F22" s="93">
        <v>1</v>
      </c>
      <c r="G22" s="93">
        <v>1</v>
      </c>
      <c r="H22" s="93">
        <v>1</v>
      </c>
      <c r="I22" s="93">
        <v>1</v>
      </c>
      <c r="J22" s="93">
        <v>1</v>
      </c>
      <c r="K22" s="93">
        <v>1</v>
      </c>
      <c r="L22" s="93">
        <v>1</v>
      </c>
      <c r="M22" s="93">
        <v>1</v>
      </c>
      <c r="N22" s="93">
        <v>1</v>
      </c>
      <c r="O22" s="93">
        <v>1</v>
      </c>
      <c r="P22" s="93">
        <v>1</v>
      </c>
      <c r="Q22" s="93">
        <v>1</v>
      </c>
      <c r="R22" s="93">
        <v>1</v>
      </c>
      <c r="S22" s="93">
        <v>1</v>
      </c>
      <c r="T22" s="93">
        <v>1</v>
      </c>
      <c r="U22" s="109">
        <f t="shared" si="0"/>
        <v>1</v>
      </c>
      <c r="V22" s="110">
        <f t="shared" si="1"/>
        <v>0</v>
      </c>
    </row>
    <row r="23" spans="1:22" ht="15" customHeight="1" x14ac:dyDescent="0.35">
      <c r="A23" s="81">
        <v>44</v>
      </c>
      <c r="B23" s="82" t="s">
        <v>21</v>
      </c>
      <c r="C23" s="83">
        <v>7</v>
      </c>
      <c r="D23" s="93">
        <v>5</v>
      </c>
      <c r="E23" s="93">
        <v>5</v>
      </c>
      <c r="F23" s="93">
        <v>7</v>
      </c>
      <c r="G23" s="93">
        <v>9</v>
      </c>
      <c r="H23" s="93">
        <v>4</v>
      </c>
      <c r="I23" s="93">
        <v>4</v>
      </c>
      <c r="J23" s="93">
        <v>4</v>
      </c>
      <c r="K23" s="93">
        <v>9</v>
      </c>
      <c r="L23" s="93">
        <v>5</v>
      </c>
      <c r="M23" s="93">
        <v>3</v>
      </c>
      <c r="N23" s="93">
        <v>1</v>
      </c>
      <c r="O23" s="93">
        <v>3</v>
      </c>
      <c r="P23" s="93">
        <v>5</v>
      </c>
      <c r="Q23" s="93">
        <v>1</v>
      </c>
      <c r="R23" s="93">
        <v>5</v>
      </c>
      <c r="S23" s="93">
        <v>7</v>
      </c>
      <c r="T23" s="93">
        <v>1</v>
      </c>
      <c r="U23" s="109">
        <f t="shared" si="0"/>
        <v>4.7222222222222223</v>
      </c>
      <c r="V23" s="110">
        <f t="shared" si="1"/>
        <v>2.3125642080543987</v>
      </c>
    </row>
    <row r="24" spans="1:22" ht="15" customHeight="1" x14ac:dyDescent="0.35">
      <c r="A24" s="81">
        <v>45</v>
      </c>
      <c r="B24" s="82" t="s">
        <v>22</v>
      </c>
      <c r="C24" s="83">
        <v>1</v>
      </c>
      <c r="D24" s="93">
        <v>1</v>
      </c>
      <c r="E24" s="93">
        <v>1</v>
      </c>
      <c r="F24" s="93">
        <v>3</v>
      </c>
      <c r="G24" s="93">
        <v>4</v>
      </c>
      <c r="H24" s="93">
        <v>5</v>
      </c>
      <c r="I24" s="93">
        <v>5</v>
      </c>
      <c r="J24" s="93">
        <v>3</v>
      </c>
      <c r="K24" s="93">
        <v>5</v>
      </c>
      <c r="L24" s="93">
        <v>3</v>
      </c>
      <c r="M24" s="93">
        <v>3</v>
      </c>
      <c r="N24" s="93">
        <v>1</v>
      </c>
      <c r="O24" s="93">
        <v>3</v>
      </c>
      <c r="P24" s="93">
        <v>5</v>
      </c>
      <c r="Q24" s="93">
        <v>1</v>
      </c>
      <c r="R24" s="93">
        <v>3</v>
      </c>
      <c r="S24" s="93">
        <v>3</v>
      </c>
      <c r="T24" s="93">
        <v>1</v>
      </c>
      <c r="U24" s="109">
        <f t="shared" si="0"/>
        <v>2.8333333333333335</v>
      </c>
      <c r="V24" s="110">
        <f t="shared" si="1"/>
        <v>1.459992790176863</v>
      </c>
    </row>
    <row r="25" spans="1:22" ht="15" customHeight="1" x14ac:dyDescent="0.35">
      <c r="A25" s="81">
        <v>46</v>
      </c>
      <c r="B25" s="82" t="s">
        <v>23</v>
      </c>
      <c r="C25" s="83">
        <v>5</v>
      </c>
      <c r="D25" s="93">
        <v>5</v>
      </c>
      <c r="E25" s="93">
        <v>5</v>
      </c>
      <c r="F25" s="93">
        <v>6</v>
      </c>
      <c r="G25" s="93">
        <v>5</v>
      </c>
      <c r="H25" s="93">
        <v>6</v>
      </c>
      <c r="I25" s="93">
        <v>8</v>
      </c>
      <c r="J25" s="93">
        <v>6</v>
      </c>
      <c r="K25" s="93">
        <v>5</v>
      </c>
      <c r="L25" s="93">
        <v>5</v>
      </c>
      <c r="M25" s="93">
        <v>6</v>
      </c>
      <c r="N25" s="93">
        <v>9</v>
      </c>
      <c r="O25" s="93">
        <v>6</v>
      </c>
      <c r="P25" s="93">
        <v>6</v>
      </c>
      <c r="Q25" s="93">
        <v>7</v>
      </c>
      <c r="R25" s="93">
        <v>4</v>
      </c>
      <c r="S25" s="93">
        <v>4</v>
      </c>
      <c r="T25" s="93">
        <v>5</v>
      </c>
      <c r="U25" s="109">
        <f t="shared" si="0"/>
        <v>5.7222222222222223</v>
      </c>
      <c r="V25" s="110">
        <f t="shared" si="1"/>
        <v>1.2054942448095747</v>
      </c>
    </row>
    <row r="26" spans="1:22" ht="15" customHeight="1" x14ac:dyDescent="0.35">
      <c r="A26" s="81">
        <v>47</v>
      </c>
      <c r="B26" s="82" t="s">
        <v>24</v>
      </c>
      <c r="C26" s="83">
        <v>5</v>
      </c>
      <c r="D26" s="93">
        <v>3</v>
      </c>
      <c r="E26" s="93">
        <v>4</v>
      </c>
      <c r="F26" s="93">
        <v>5</v>
      </c>
      <c r="G26" s="93">
        <v>6</v>
      </c>
      <c r="H26" s="93">
        <v>6</v>
      </c>
      <c r="I26" s="93">
        <v>4</v>
      </c>
      <c r="J26" s="93">
        <v>4</v>
      </c>
      <c r="K26" s="93">
        <v>5</v>
      </c>
      <c r="L26" s="93">
        <v>6</v>
      </c>
      <c r="M26" s="93">
        <v>5</v>
      </c>
      <c r="N26" s="93">
        <v>3</v>
      </c>
      <c r="O26" s="93">
        <v>5</v>
      </c>
      <c r="P26" s="93">
        <v>5</v>
      </c>
      <c r="Q26" s="93">
        <v>3</v>
      </c>
      <c r="R26" s="93">
        <v>5</v>
      </c>
      <c r="S26" s="93">
        <v>5</v>
      </c>
      <c r="T26" s="93">
        <v>5</v>
      </c>
      <c r="U26" s="109">
        <f t="shared" si="0"/>
        <v>4.666666666666667</v>
      </c>
      <c r="V26" s="110">
        <f t="shared" si="1"/>
        <v>0.91766293548224576</v>
      </c>
    </row>
    <row r="27" spans="1:22" ht="15" customHeight="1" x14ac:dyDescent="0.35">
      <c r="A27" s="81">
        <v>48</v>
      </c>
      <c r="B27" s="82" t="s">
        <v>25</v>
      </c>
      <c r="C27" s="83">
        <v>5</v>
      </c>
      <c r="D27" s="93">
        <v>5</v>
      </c>
      <c r="E27" s="93">
        <v>3</v>
      </c>
      <c r="F27" s="93">
        <v>5</v>
      </c>
      <c r="G27" s="93">
        <v>5</v>
      </c>
      <c r="H27" s="93">
        <v>7</v>
      </c>
      <c r="I27" s="93">
        <v>5</v>
      </c>
      <c r="J27" s="93">
        <v>5</v>
      </c>
      <c r="K27" s="93">
        <v>5</v>
      </c>
      <c r="L27" s="93">
        <v>5</v>
      </c>
      <c r="M27" s="93">
        <v>5</v>
      </c>
      <c r="N27" s="93">
        <v>4</v>
      </c>
      <c r="O27" s="93">
        <v>6</v>
      </c>
      <c r="P27" s="93">
        <v>7</v>
      </c>
      <c r="Q27" s="93">
        <v>3</v>
      </c>
      <c r="R27" s="93">
        <v>5</v>
      </c>
      <c r="S27" s="93">
        <v>5</v>
      </c>
      <c r="T27" s="93">
        <v>5</v>
      </c>
      <c r="U27" s="109">
        <f t="shared" si="0"/>
        <v>5</v>
      </c>
      <c r="V27" s="110">
        <f t="shared" si="1"/>
        <v>0.97332852678457515</v>
      </c>
    </row>
    <row r="28" spans="1:22" ht="15" customHeight="1" x14ac:dyDescent="0.35">
      <c r="A28" s="81">
        <v>49</v>
      </c>
      <c r="B28" s="82" t="s">
        <v>26</v>
      </c>
      <c r="C28" s="83">
        <v>7</v>
      </c>
      <c r="D28" s="93">
        <v>5</v>
      </c>
      <c r="E28" s="93">
        <v>3</v>
      </c>
      <c r="F28" s="93">
        <v>5</v>
      </c>
      <c r="G28" s="93">
        <v>4</v>
      </c>
      <c r="H28" s="93">
        <v>6</v>
      </c>
      <c r="I28" s="93">
        <v>5</v>
      </c>
      <c r="J28" s="93">
        <v>5</v>
      </c>
      <c r="K28" s="93">
        <v>4</v>
      </c>
      <c r="L28" s="93">
        <v>4</v>
      </c>
      <c r="M28" s="93">
        <v>5</v>
      </c>
      <c r="N28" s="93">
        <v>3</v>
      </c>
      <c r="O28" s="93">
        <v>4</v>
      </c>
      <c r="P28" s="93">
        <v>4</v>
      </c>
      <c r="Q28" s="93">
        <v>4</v>
      </c>
      <c r="R28" s="93">
        <v>4</v>
      </c>
      <c r="S28" s="93">
        <v>4</v>
      </c>
      <c r="T28" s="93">
        <v>4</v>
      </c>
      <c r="U28" s="109">
        <f t="shared" si="0"/>
        <v>4.4444444444444446</v>
      </c>
      <c r="V28" s="110">
        <f t="shared" si="1"/>
        <v>0.9303209532324821</v>
      </c>
    </row>
    <row r="29" spans="1:22" ht="15" customHeight="1" x14ac:dyDescent="0.35">
      <c r="A29" s="81">
        <v>50</v>
      </c>
      <c r="B29" s="82" t="s">
        <v>27</v>
      </c>
      <c r="C29" s="83">
        <v>3</v>
      </c>
      <c r="D29" s="93">
        <v>3</v>
      </c>
      <c r="E29" s="93">
        <v>4</v>
      </c>
      <c r="F29" s="93">
        <v>4</v>
      </c>
      <c r="G29" s="93">
        <v>4</v>
      </c>
      <c r="H29" s="93">
        <v>6</v>
      </c>
      <c r="I29" s="93">
        <v>5</v>
      </c>
      <c r="J29" s="93">
        <v>5</v>
      </c>
      <c r="K29" s="93">
        <v>7</v>
      </c>
      <c r="L29" s="93">
        <v>4</v>
      </c>
      <c r="M29" s="93">
        <v>4</v>
      </c>
      <c r="N29" s="93">
        <v>4</v>
      </c>
      <c r="O29" s="93">
        <v>3</v>
      </c>
      <c r="P29" s="93">
        <v>4</v>
      </c>
      <c r="Q29" s="93">
        <v>3</v>
      </c>
      <c r="R29" s="93">
        <v>3</v>
      </c>
      <c r="S29" s="93">
        <v>4</v>
      </c>
      <c r="T29" s="93">
        <v>4</v>
      </c>
      <c r="U29" s="109">
        <f t="shared" si="0"/>
        <v>4.1111111111111107</v>
      </c>
      <c r="V29" s="110">
        <f t="shared" si="1"/>
        <v>1.0202625507753464</v>
      </c>
    </row>
    <row r="30" spans="1:22" ht="15" customHeight="1" x14ac:dyDescent="0.35">
      <c r="A30" s="81">
        <v>51</v>
      </c>
      <c r="B30" s="82" t="s">
        <v>28</v>
      </c>
      <c r="C30" s="83">
        <v>5</v>
      </c>
      <c r="D30" s="93">
        <v>5</v>
      </c>
      <c r="E30" s="93">
        <v>5</v>
      </c>
      <c r="F30" s="93">
        <v>5</v>
      </c>
      <c r="G30" s="93">
        <v>5</v>
      </c>
      <c r="H30" s="93">
        <v>6</v>
      </c>
      <c r="I30" s="93">
        <v>7</v>
      </c>
      <c r="J30" s="93">
        <v>6</v>
      </c>
      <c r="K30" s="93">
        <v>7</v>
      </c>
      <c r="L30" s="93">
        <v>5</v>
      </c>
      <c r="M30" s="93">
        <v>5</v>
      </c>
      <c r="N30" s="93">
        <v>3</v>
      </c>
      <c r="O30" s="93">
        <v>5</v>
      </c>
      <c r="P30" s="93">
        <v>6</v>
      </c>
      <c r="Q30" s="93">
        <v>5</v>
      </c>
      <c r="R30" s="93">
        <v>3</v>
      </c>
      <c r="S30" s="93">
        <v>5</v>
      </c>
      <c r="T30" s="93">
        <v>5</v>
      </c>
      <c r="U30" s="109">
        <f t="shared" si="0"/>
        <v>5.166666666666667</v>
      </c>
      <c r="V30" s="110">
        <f t="shared" si="1"/>
        <v>0.98675438206593025</v>
      </c>
    </row>
    <row r="31" spans="1:22" ht="15" customHeight="1" x14ac:dyDescent="0.35">
      <c r="A31" s="81">
        <v>52</v>
      </c>
      <c r="B31" s="82" t="s">
        <v>29</v>
      </c>
      <c r="C31" s="83">
        <v>3</v>
      </c>
      <c r="D31" s="93">
        <v>5</v>
      </c>
      <c r="E31" s="93">
        <v>3</v>
      </c>
      <c r="F31" s="93">
        <v>4</v>
      </c>
      <c r="G31" s="93">
        <v>5</v>
      </c>
      <c r="H31" s="93">
        <v>5</v>
      </c>
      <c r="I31" s="93">
        <v>8</v>
      </c>
      <c r="J31" s="93">
        <v>7</v>
      </c>
      <c r="K31" s="93">
        <v>6</v>
      </c>
      <c r="L31" s="93">
        <v>6</v>
      </c>
      <c r="M31" s="93">
        <v>7</v>
      </c>
      <c r="N31" s="93">
        <v>5</v>
      </c>
      <c r="O31" s="93">
        <v>5</v>
      </c>
      <c r="P31" s="93">
        <v>7</v>
      </c>
      <c r="Q31" s="93">
        <v>6</v>
      </c>
      <c r="R31" s="93">
        <v>3</v>
      </c>
      <c r="S31" s="93">
        <v>3</v>
      </c>
      <c r="T31" s="93">
        <v>4</v>
      </c>
      <c r="U31" s="109">
        <f t="shared" si="0"/>
        <v>5.1111111111111107</v>
      </c>
      <c r="V31" s="110">
        <f t="shared" si="1"/>
        <v>1.482845376078276</v>
      </c>
    </row>
    <row r="32" spans="1:22" ht="15" customHeight="1" x14ac:dyDescent="0.35">
      <c r="A32" s="81">
        <v>53</v>
      </c>
      <c r="B32" s="82" t="s">
        <v>30</v>
      </c>
      <c r="C32" s="83">
        <v>1</v>
      </c>
      <c r="D32" s="93">
        <v>2</v>
      </c>
      <c r="E32" s="93">
        <v>2</v>
      </c>
      <c r="F32" s="93">
        <v>2</v>
      </c>
      <c r="G32" s="93">
        <v>2</v>
      </c>
      <c r="H32" s="93">
        <v>1</v>
      </c>
      <c r="I32" s="93">
        <v>2</v>
      </c>
      <c r="J32" s="93">
        <v>2</v>
      </c>
      <c r="K32" s="93">
        <v>2</v>
      </c>
      <c r="L32" s="93">
        <v>2</v>
      </c>
      <c r="M32" s="93">
        <v>1</v>
      </c>
      <c r="N32" s="93">
        <v>2</v>
      </c>
      <c r="O32" s="93">
        <v>2</v>
      </c>
      <c r="P32" s="93">
        <v>4</v>
      </c>
      <c r="Q32" s="93">
        <v>1</v>
      </c>
      <c r="R32" s="93">
        <v>2</v>
      </c>
      <c r="S32" s="93">
        <v>2</v>
      </c>
      <c r="T32" s="93">
        <v>2</v>
      </c>
      <c r="U32" s="109">
        <f t="shared" si="0"/>
        <v>1.8888888888888888</v>
      </c>
      <c r="V32" s="110">
        <f t="shared" si="1"/>
        <v>0.63980991329159598</v>
      </c>
    </row>
    <row r="33" spans="1:22" ht="15" customHeight="1" thickBot="1" x14ac:dyDescent="0.4">
      <c r="A33" s="95">
        <v>54</v>
      </c>
      <c r="B33" s="96" t="s">
        <v>116</v>
      </c>
      <c r="C33" s="97">
        <v>1</v>
      </c>
      <c r="D33" s="98">
        <v>1</v>
      </c>
      <c r="E33" s="98">
        <v>3</v>
      </c>
      <c r="F33" s="98">
        <v>3</v>
      </c>
      <c r="G33" s="98">
        <v>1</v>
      </c>
      <c r="H33" s="98">
        <v>2</v>
      </c>
      <c r="I33" s="98">
        <v>2</v>
      </c>
      <c r="J33" s="98">
        <v>1</v>
      </c>
      <c r="K33" s="98">
        <v>2</v>
      </c>
      <c r="L33" s="98">
        <v>2</v>
      </c>
      <c r="M33" s="98">
        <v>1</v>
      </c>
      <c r="N33" s="98">
        <v>2</v>
      </c>
      <c r="O33" s="98">
        <v>1</v>
      </c>
      <c r="P33" s="98">
        <v>1</v>
      </c>
      <c r="Q33" s="98">
        <v>3</v>
      </c>
      <c r="R33" s="98">
        <v>2</v>
      </c>
      <c r="S33" s="98">
        <v>1</v>
      </c>
      <c r="T33" s="98">
        <v>1</v>
      </c>
      <c r="U33" s="109">
        <f t="shared" si="0"/>
        <v>1.6666666666666667</v>
      </c>
      <c r="V33" s="110">
        <f t="shared" si="1"/>
        <v>0.7254762501100116</v>
      </c>
    </row>
    <row r="34" spans="1:22" x14ac:dyDescent="0.35">
      <c r="A34" s="99" t="s">
        <v>117</v>
      </c>
      <c r="B34" s="99"/>
      <c r="C34" s="100" t="s">
        <v>118</v>
      </c>
      <c r="D34" s="100" t="s">
        <v>118</v>
      </c>
      <c r="E34" s="100" t="s">
        <v>118</v>
      </c>
      <c r="F34" s="100" t="s">
        <v>118</v>
      </c>
      <c r="G34" s="100" t="s">
        <v>119</v>
      </c>
      <c r="H34" s="100" t="s">
        <v>119</v>
      </c>
      <c r="I34" s="100" t="s">
        <v>119</v>
      </c>
      <c r="J34" s="100" t="s">
        <v>119</v>
      </c>
      <c r="K34" s="100" t="s">
        <v>119</v>
      </c>
      <c r="L34" s="100" t="s">
        <v>120</v>
      </c>
      <c r="M34" s="100" t="s">
        <v>120</v>
      </c>
      <c r="N34" s="100" t="s">
        <v>120</v>
      </c>
      <c r="O34" s="100" t="s">
        <v>121</v>
      </c>
      <c r="P34" s="100" t="s">
        <v>121</v>
      </c>
      <c r="Q34" s="100" t="s">
        <v>121</v>
      </c>
      <c r="R34" s="100" t="s">
        <v>122</v>
      </c>
      <c r="S34" s="101" t="s">
        <v>122</v>
      </c>
      <c r="T34" s="100" t="s">
        <v>122</v>
      </c>
      <c r="V34" s="77"/>
    </row>
    <row r="35" spans="1:22" x14ac:dyDescent="0.35">
      <c r="A35" s="102" t="s">
        <v>123</v>
      </c>
      <c r="B35" s="102"/>
      <c r="C35" s="103" t="s">
        <v>118</v>
      </c>
      <c r="D35" s="103" t="s">
        <v>118</v>
      </c>
      <c r="E35" s="103" t="s">
        <v>118</v>
      </c>
      <c r="F35" s="103" t="s">
        <v>118</v>
      </c>
      <c r="G35" s="103" t="s">
        <v>124</v>
      </c>
      <c r="H35" s="103" t="s">
        <v>119</v>
      </c>
      <c r="I35" s="103" t="s">
        <v>124</v>
      </c>
      <c r="J35" s="103" t="s">
        <v>124</v>
      </c>
      <c r="K35" s="103" t="s">
        <v>124</v>
      </c>
      <c r="L35" s="103" t="s">
        <v>120</v>
      </c>
      <c r="M35" s="103" t="s">
        <v>65</v>
      </c>
      <c r="N35" s="103" t="s">
        <v>125</v>
      </c>
      <c r="O35" s="103" t="s">
        <v>65</v>
      </c>
      <c r="P35" s="103" t="s">
        <v>126</v>
      </c>
      <c r="Q35" s="103" t="s">
        <v>121</v>
      </c>
      <c r="R35" s="103" t="s">
        <v>122</v>
      </c>
      <c r="S35" s="104" t="s">
        <v>125</v>
      </c>
      <c r="T35" s="103" t="s">
        <v>125</v>
      </c>
      <c r="V35" s="77"/>
    </row>
    <row r="36" spans="1:22" ht="52.5" x14ac:dyDescent="0.35">
      <c r="A36" s="102" t="s">
        <v>127</v>
      </c>
      <c r="B36" s="105"/>
      <c r="C36" s="103">
        <v>5</v>
      </c>
      <c r="D36" s="103">
        <v>8</v>
      </c>
      <c r="E36" s="103">
        <v>7</v>
      </c>
      <c r="F36" s="103">
        <v>7</v>
      </c>
      <c r="G36" s="103">
        <v>3</v>
      </c>
      <c r="H36" s="103">
        <v>6</v>
      </c>
      <c r="I36" s="103">
        <v>8</v>
      </c>
      <c r="J36" s="103">
        <v>9</v>
      </c>
      <c r="K36" s="103">
        <v>6</v>
      </c>
      <c r="L36" s="103">
        <v>8</v>
      </c>
      <c r="M36" s="106" t="s">
        <v>128</v>
      </c>
      <c r="N36" s="103">
        <v>3</v>
      </c>
      <c r="O36" s="106" t="s">
        <v>128</v>
      </c>
      <c r="P36" s="103">
        <v>7</v>
      </c>
      <c r="Q36" s="103">
        <v>4</v>
      </c>
      <c r="R36" s="103">
        <v>8</v>
      </c>
      <c r="S36" s="104">
        <v>7</v>
      </c>
      <c r="T36" s="103">
        <v>6</v>
      </c>
      <c r="V36" s="77"/>
    </row>
    <row r="37" spans="1:22" x14ac:dyDescent="0.35">
      <c r="A37" s="76"/>
      <c r="B37" s="76"/>
      <c r="V37" s="77"/>
    </row>
    <row r="38" spans="1:22" x14ac:dyDescent="0.35">
      <c r="A38" t="s">
        <v>129</v>
      </c>
      <c r="B38" s="76"/>
      <c r="V38" s="77"/>
    </row>
    <row r="39" spans="1:22" x14ac:dyDescent="0.35">
      <c r="A39" s="107" t="s">
        <v>130</v>
      </c>
      <c r="B39" s="76"/>
      <c r="V39" s="77"/>
    </row>
  </sheetData>
  <mergeCells count="5">
    <mergeCell ref="C1:F1"/>
    <mergeCell ref="G1:K1"/>
    <mergeCell ref="L1:N1"/>
    <mergeCell ref="O1:Q1"/>
    <mergeCell ref="R1:T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I32"/>
    </sheetView>
  </sheetViews>
  <sheetFormatPr defaultRowHeight="14.5" x14ac:dyDescent="0.35"/>
  <cols>
    <col min="2" max="2" width="49.26953125" bestFit="1" customWidth="1"/>
    <col min="3" max="3" width="5" bestFit="1" customWidth="1"/>
    <col min="4" max="11" width="13.7265625" customWidth="1"/>
  </cols>
  <sheetData>
    <row r="1" spans="1:11" x14ac:dyDescent="0.35">
      <c r="A1" s="2" t="s">
        <v>32</v>
      </c>
      <c r="B1" s="3" t="s">
        <v>0</v>
      </c>
      <c r="C1" s="3" t="s">
        <v>33</v>
      </c>
      <c r="D1" s="3" t="s">
        <v>66</v>
      </c>
      <c r="E1" s="3" t="s">
        <v>36</v>
      </c>
      <c r="F1" s="3" t="s">
        <v>37</v>
      </c>
      <c r="G1" s="3" t="s">
        <v>38</v>
      </c>
      <c r="H1" s="4" t="s">
        <v>39</v>
      </c>
      <c r="I1" s="8" t="s">
        <v>41</v>
      </c>
      <c r="J1" s="1"/>
      <c r="K1" s="1"/>
    </row>
    <row r="2" spans="1:11" x14ac:dyDescent="0.35">
      <c r="A2" s="5">
        <v>24</v>
      </c>
      <c r="B2" s="6" t="s">
        <v>1</v>
      </c>
      <c r="C2" s="7" t="s">
        <v>34</v>
      </c>
      <c r="D2" s="28">
        <v>6</v>
      </c>
      <c r="E2" s="12">
        <v>5</v>
      </c>
      <c r="F2" s="13">
        <v>5</v>
      </c>
      <c r="G2" s="7">
        <v>4</v>
      </c>
      <c r="H2" s="14">
        <v>4</v>
      </c>
      <c r="I2" s="15">
        <f>MAX(D2:H2)-MIN(D2:H2)</f>
        <v>2</v>
      </c>
    </row>
    <row r="3" spans="1:11" x14ac:dyDescent="0.35">
      <c r="A3" s="5">
        <v>25</v>
      </c>
      <c r="B3" s="6" t="s">
        <v>2</v>
      </c>
      <c r="C3" s="7" t="s">
        <v>34</v>
      </c>
      <c r="D3" s="29">
        <v>6</v>
      </c>
      <c r="E3" s="16">
        <v>7</v>
      </c>
      <c r="F3" s="13">
        <v>5</v>
      </c>
      <c r="G3" s="7">
        <v>4</v>
      </c>
      <c r="H3" s="14">
        <v>5</v>
      </c>
      <c r="I3" s="15">
        <f t="shared" ref="I3:I32" si="0">MAX(D3:H3)-MIN(D3:H3)</f>
        <v>3</v>
      </c>
    </row>
    <row r="4" spans="1:11" x14ac:dyDescent="0.35">
      <c r="A4" s="5">
        <v>26</v>
      </c>
      <c r="B4" s="6" t="s">
        <v>3</v>
      </c>
      <c r="C4" s="7" t="s">
        <v>34</v>
      </c>
      <c r="D4" s="29">
        <v>6</v>
      </c>
      <c r="E4" s="16">
        <v>6</v>
      </c>
      <c r="F4" s="13">
        <v>5</v>
      </c>
      <c r="G4" s="7">
        <v>4</v>
      </c>
      <c r="H4" s="14">
        <v>5</v>
      </c>
      <c r="I4" s="15">
        <f t="shared" si="0"/>
        <v>2</v>
      </c>
    </row>
    <row r="5" spans="1:11" x14ac:dyDescent="0.35">
      <c r="A5" s="5">
        <v>27</v>
      </c>
      <c r="B5" s="6" t="s">
        <v>4</v>
      </c>
      <c r="C5" s="7" t="s">
        <v>34</v>
      </c>
      <c r="D5" s="30">
        <v>6</v>
      </c>
      <c r="E5" s="16">
        <v>6</v>
      </c>
      <c r="F5" s="13">
        <v>6</v>
      </c>
      <c r="G5" s="7">
        <v>5</v>
      </c>
      <c r="H5" s="14">
        <v>5</v>
      </c>
      <c r="I5" s="15">
        <f t="shared" si="0"/>
        <v>1</v>
      </c>
    </row>
    <row r="6" spans="1:11" x14ac:dyDescent="0.35">
      <c r="A6" s="17">
        <v>28</v>
      </c>
      <c r="B6" s="18" t="s">
        <v>5</v>
      </c>
      <c r="C6" s="19" t="s">
        <v>35</v>
      </c>
      <c r="D6" s="31">
        <v>2</v>
      </c>
      <c r="E6" s="20">
        <v>2</v>
      </c>
      <c r="F6" s="21">
        <v>2</v>
      </c>
      <c r="G6" s="22">
        <v>1</v>
      </c>
      <c r="H6" s="23">
        <v>2</v>
      </c>
      <c r="I6" s="34">
        <f t="shared" si="0"/>
        <v>1</v>
      </c>
    </row>
    <row r="7" spans="1:11" x14ac:dyDescent="0.35">
      <c r="A7" s="5">
        <v>29</v>
      </c>
      <c r="B7" s="6" t="s">
        <v>6</v>
      </c>
      <c r="C7" s="7" t="s">
        <v>34</v>
      </c>
      <c r="D7" s="32">
        <v>1</v>
      </c>
      <c r="E7" s="16">
        <v>2</v>
      </c>
      <c r="F7" s="13">
        <v>1</v>
      </c>
      <c r="G7" s="7">
        <v>2</v>
      </c>
      <c r="H7" s="14">
        <v>1</v>
      </c>
      <c r="I7" s="15">
        <f t="shared" si="0"/>
        <v>1</v>
      </c>
    </row>
    <row r="8" spans="1:11" x14ac:dyDescent="0.35">
      <c r="A8" s="5">
        <v>30</v>
      </c>
      <c r="B8" s="6" t="s">
        <v>7</v>
      </c>
      <c r="C8" s="7" t="s">
        <v>34</v>
      </c>
      <c r="D8" s="32">
        <v>1</v>
      </c>
      <c r="E8" s="16">
        <v>1</v>
      </c>
      <c r="F8" s="13">
        <v>1</v>
      </c>
      <c r="G8" s="7">
        <v>1</v>
      </c>
      <c r="H8" s="14">
        <v>1</v>
      </c>
      <c r="I8" s="15">
        <f t="shared" si="0"/>
        <v>0</v>
      </c>
    </row>
    <row r="9" spans="1:11" x14ac:dyDescent="0.35">
      <c r="A9" s="5">
        <v>31</v>
      </c>
      <c r="B9" s="6" t="s">
        <v>8</v>
      </c>
      <c r="C9" s="7" t="s">
        <v>34</v>
      </c>
      <c r="D9" s="32">
        <v>4</v>
      </c>
      <c r="E9" s="16">
        <v>4</v>
      </c>
      <c r="F9" s="13">
        <v>5</v>
      </c>
      <c r="G9" s="7">
        <v>5</v>
      </c>
      <c r="H9" s="14">
        <v>5</v>
      </c>
      <c r="I9" s="15">
        <f t="shared" si="0"/>
        <v>1</v>
      </c>
    </row>
    <row r="10" spans="1:11" x14ac:dyDescent="0.35">
      <c r="A10" s="5">
        <v>32</v>
      </c>
      <c r="B10" s="6" t="s">
        <v>9</v>
      </c>
      <c r="C10" s="7" t="s">
        <v>34</v>
      </c>
      <c r="D10" s="32">
        <v>5</v>
      </c>
      <c r="E10" s="16">
        <v>5</v>
      </c>
      <c r="F10" s="13">
        <v>5</v>
      </c>
      <c r="G10" s="7">
        <v>5</v>
      </c>
      <c r="H10" s="14">
        <v>4</v>
      </c>
      <c r="I10" s="15">
        <f t="shared" si="0"/>
        <v>1</v>
      </c>
    </row>
    <row r="11" spans="1:11" x14ac:dyDescent="0.35">
      <c r="A11" s="5">
        <v>33</v>
      </c>
      <c r="B11" s="6" t="s">
        <v>10</v>
      </c>
      <c r="C11" s="7" t="s">
        <v>34</v>
      </c>
      <c r="D11" s="32">
        <v>1</v>
      </c>
      <c r="E11" s="16">
        <v>1</v>
      </c>
      <c r="F11" s="13">
        <v>1</v>
      </c>
      <c r="G11" s="7">
        <v>2</v>
      </c>
      <c r="H11" s="14">
        <v>2</v>
      </c>
      <c r="I11" s="15">
        <f t="shared" si="0"/>
        <v>1</v>
      </c>
    </row>
    <row r="12" spans="1:11" x14ac:dyDescent="0.35">
      <c r="A12" s="5">
        <v>34</v>
      </c>
      <c r="B12" s="6" t="s">
        <v>11</v>
      </c>
      <c r="C12" s="7" t="s">
        <v>34</v>
      </c>
      <c r="D12" s="32">
        <v>1</v>
      </c>
      <c r="E12" s="16">
        <v>2</v>
      </c>
      <c r="F12" s="13">
        <v>1</v>
      </c>
      <c r="G12" s="7">
        <v>1</v>
      </c>
      <c r="H12" s="14">
        <v>1</v>
      </c>
      <c r="I12" s="15">
        <f t="shared" si="0"/>
        <v>1</v>
      </c>
    </row>
    <row r="13" spans="1:11" x14ac:dyDescent="0.35">
      <c r="A13" s="17">
        <v>35</v>
      </c>
      <c r="B13" s="18" t="s">
        <v>12</v>
      </c>
      <c r="C13" s="19" t="s">
        <v>35</v>
      </c>
      <c r="D13" s="31">
        <v>2</v>
      </c>
      <c r="E13" s="20">
        <v>5</v>
      </c>
      <c r="F13" s="21">
        <v>3</v>
      </c>
      <c r="G13" s="22">
        <v>5</v>
      </c>
      <c r="H13" s="23">
        <v>5</v>
      </c>
      <c r="I13" s="34">
        <f t="shared" si="0"/>
        <v>3</v>
      </c>
    </row>
    <row r="14" spans="1:11" x14ac:dyDescent="0.35">
      <c r="A14" s="5">
        <v>36</v>
      </c>
      <c r="B14" s="6" t="s">
        <v>13</v>
      </c>
      <c r="C14" s="7" t="s">
        <v>34</v>
      </c>
      <c r="D14" s="32">
        <v>6</v>
      </c>
      <c r="E14" s="16">
        <v>6</v>
      </c>
      <c r="F14" s="13">
        <v>7</v>
      </c>
      <c r="G14" s="7">
        <v>7</v>
      </c>
      <c r="H14" s="14">
        <v>7</v>
      </c>
      <c r="I14" s="15">
        <f t="shared" si="0"/>
        <v>1</v>
      </c>
    </row>
    <row r="15" spans="1:11" x14ac:dyDescent="0.35">
      <c r="A15" s="17">
        <v>37</v>
      </c>
      <c r="B15" s="18" t="s">
        <v>14</v>
      </c>
      <c r="C15" s="19" t="s">
        <v>35</v>
      </c>
      <c r="D15" s="31">
        <v>3</v>
      </c>
      <c r="E15" s="20">
        <v>3</v>
      </c>
      <c r="F15" s="21">
        <v>3</v>
      </c>
      <c r="G15" s="22">
        <v>5</v>
      </c>
      <c r="H15" s="23">
        <v>4</v>
      </c>
      <c r="I15" s="34">
        <f t="shared" si="0"/>
        <v>2</v>
      </c>
    </row>
    <row r="16" spans="1:11" x14ac:dyDescent="0.35">
      <c r="A16" s="5">
        <v>38</v>
      </c>
      <c r="B16" s="6" t="s">
        <v>15</v>
      </c>
      <c r="C16" s="7" t="s">
        <v>34</v>
      </c>
      <c r="D16" s="32">
        <v>6</v>
      </c>
      <c r="E16" s="16">
        <v>6</v>
      </c>
      <c r="F16" s="13">
        <v>5</v>
      </c>
      <c r="G16" s="7">
        <v>5</v>
      </c>
      <c r="H16" s="14">
        <v>5</v>
      </c>
      <c r="I16" s="15">
        <f t="shared" si="0"/>
        <v>1</v>
      </c>
    </row>
    <row r="17" spans="1:9" x14ac:dyDescent="0.35">
      <c r="A17" s="17">
        <v>39</v>
      </c>
      <c r="B17" s="18" t="s">
        <v>16</v>
      </c>
      <c r="C17" s="19" t="s">
        <v>35</v>
      </c>
      <c r="D17" s="31">
        <v>6</v>
      </c>
      <c r="E17" s="20">
        <v>1</v>
      </c>
      <c r="F17" s="21">
        <v>1</v>
      </c>
      <c r="G17" s="22">
        <v>3</v>
      </c>
      <c r="H17" s="23">
        <v>1</v>
      </c>
      <c r="I17" s="34">
        <f t="shared" si="0"/>
        <v>5</v>
      </c>
    </row>
    <row r="18" spans="1:9" ht="18.5" x14ac:dyDescent="0.35">
      <c r="A18" s="5">
        <v>40</v>
      </c>
      <c r="B18" s="6" t="s">
        <v>17</v>
      </c>
      <c r="C18" s="7" t="s">
        <v>34</v>
      </c>
      <c r="D18" s="32" t="s">
        <v>65</v>
      </c>
      <c r="E18" s="16"/>
      <c r="F18" s="13">
        <v>0</v>
      </c>
      <c r="G18" s="7">
        <v>5</v>
      </c>
      <c r="H18" s="14" t="s">
        <v>40</v>
      </c>
      <c r="I18" s="15">
        <f t="shared" si="0"/>
        <v>5</v>
      </c>
    </row>
    <row r="19" spans="1:9" ht="18.5" x14ac:dyDescent="0.35">
      <c r="A19" s="5">
        <v>41</v>
      </c>
      <c r="B19" s="6" t="s">
        <v>18</v>
      </c>
      <c r="C19" s="7" t="s">
        <v>34</v>
      </c>
      <c r="D19" s="32">
        <v>1</v>
      </c>
      <c r="E19" s="16">
        <v>2</v>
      </c>
      <c r="F19" s="24">
        <v>1</v>
      </c>
      <c r="G19" s="7">
        <v>2</v>
      </c>
      <c r="H19" s="14" t="s">
        <v>62</v>
      </c>
      <c r="I19" s="15">
        <f t="shared" si="0"/>
        <v>1</v>
      </c>
    </row>
    <row r="20" spans="1:9" x14ac:dyDescent="0.35">
      <c r="A20" s="5">
        <v>42</v>
      </c>
      <c r="B20" s="6" t="s">
        <v>19</v>
      </c>
      <c r="C20" s="7" t="s">
        <v>34</v>
      </c>
      <c r="D20" s="32">
        <v>1</v>
      </c>
      <c r="E20" s="16">
        <v>1</v>
      </c>
      <c r="F20" s="24">
        <v>1</v>
      </c>
      <c r="G20" s="7">
        <v>1</v>
      </c>
      <c r="H20" s="14">
        <v>1</v>
      </c>
      <c r="I20" s="15">
        <f t="shared" si="0"/>
        <v>0</v>
      </c>
    </row>
    <row r="21" spans="1:9" x14ac:dyDescent="0.35">
      <c r="A21" s="5">
        <v>43</v>
      </c>
      <c r="B21" s="6" t="s">
        <v>20</v>
      </c>
      <c r="C21" s="7" t="s">
        <v>34</v>
      </c>
      <c r="D21" s="32">
        <v>1</v>
      </c>
      <c r="E21" s="16">
        <v>1</v>
      </c>
      <c r="F21" s="24">
        <v>1</v>
      </c>
      <c r="G21" s="7">
        <v>1</v>
      </c>
      <c r="H21" s="14">
        <v>1</v>
      </c>
      <c r="I21" s="15">
        <f t="shared" si="0"/>
        <v>0</v>
      </c>
    </row>
    <row r="22" spans="1:9" x14ac:dyDescent="0.35">
      <c r="A22" s="5">
        <v>44</v>
      </c>
      <c r="B22" s="6" t="s">
        <v>21</v>
      </c>
      <c r="C22" s="7" t="s">
        <v>34</v>
      </c>
      <c r="D22" s="32">
        <v>5</v>
      </c>
      <c r="E22" s="16">
        <v>5</v>
      </c>
      <c r="F22" s="13">
        <v>6</v>
      </c>
      <c r="G22" s="7">
        <v>5</v>
      </c>
      <c r="H22" s="14">
        <v>5</v>
      </c>
      <c r="I22" s="15">
        <f t="shared" si="0"/>
        <v>1</v>
      </c>
    </row>
    <row r="23" spans="1:9" x14ac:dyDescent="0.35">
      <c r="A23" s="5">
        <v>45</v>
      </c>
      <c r="B23" s="6" t="s">
        <v>22</v>
      </c>
      <c r="C23" s="7" t="s">
        <v>34</v>
      </c>
      <c r="D23" s="32">
        <v>3</v>
      </c>
      <c r="E23" s="16">
        <v>4</v>
      </c>
      <c r="F23" s="13">
        <v>5</v>
      </c>
      <c r="G23" s="7">
        <v>3</v>
      </c>
      <c r="H23" s="14">
        <v>5</v>
      </c>
      <c r="I23" s="15">
        <f t="shared" si="0"/>
        <v>2</v>
      </c>
    </row>
    <row r="24" spans="1:9" x14ac:dyDescent="0.35">
      <c r="A24" s="5">
        <v>46</v>
      </c>
      <c r="B24" s="6" t="s">
        <v>23</v>
      </c>
      <c r="C24" s="7" t="s">
        <v>34</v>
      </c>
      <c r="D24" s="32">
        <v>4</v>
      </c>
      <c r="E24" s="16">
        <v>3</v>
      </c>
      <c r="F24" s="13">
        <v>5</v>
      </c>
      <c r="G24" s="7">
        <v>5</v>
      </c>
      <c r="H24" s="14">
        <v>4</v>
      </c>
      <c r="I24" s="15">
        <f t="shared" si="0"/>
        <v>2</v>
      </c>
    </row>
    <row r="25" spans="1:9" x14ac:dyDescent="0.35">
      <c r="A25" s="5">
        <v>47</v>
      </c>
      <c r="B25" s="6" t="s">
        <v>24</v>
      </c>
      <c r="C25" s="7" t="s">
        <v>34</v>
      </c>
      <c r="D25" s="32">
        <v>5</v>
      </c>
      <c r="E25" s="16">
        <v>4</v>
      </c>
      <c r="F25" s="13">
        <v>4</v>
      </c>
      <c r="G25" s="7">
        <v>5</v>
      </c>
      <c r="H25" s="14">
        <v>5</v>
      </c>
      <c r="I25" s="15">
        <f t="shared" si="0"/>
        <v>1</v>
      </c>
    </row>
    <row r="26" spans="1:9" x14ac:dyDescent="0.35">
      <c r="A26" s="5">
        <v>48</v>
      </c>
      <c r="B26" s="6" t="s">
        <v>25</v>
      </c>
      <c r="C26" s="7" t="s">
        <v>34</v>
      </c>
      <c r="D26" s="32">
        <v>5</v>
      </c>
      <c r="E26" s="16">
        <v>5</v>
      </c>
      <c r="F26" s="13">
        <v>6</v>
      </c>
      <c r="G26" s="7">
        <v>5</v>
      </c>
      <c r="H26" s="14">
        <v>5</v>
      </c>
      <c r="I26" s="15">
        <f t="shared" si="0"/>
        <v>1</v>
      </c>
    </row>
    <row r="27" spans="1:9" x14ac:dyDescent="0.35">
      <c r="A27" s="5">
        <v>49</v>
      </c>
      <c r="B27" s="6" t="s">
        <v>26</v>
      </c>
      <c r="C27" s="7" t="s">
        <v>34</v>
      </c>
      <c r="D27" s="32">
        <v>4</v>
      </c>
      <c r="E27" s="16">
        <v>5</v>
      </c>
      <c r="F27" s="13">
        <v>5</v>
      </c>
      <c r="G27" s="7">
        <v>4</v>
      </c>
      <c r="H27" s="14">
        <v>5</v>
      </c>
      <c r="I27" s="15">
        <f t="shared" si="0"/>
        <v>1</v>
      </c>
    </row>
    <row r="28" spans="1:9" x14ac:dyDescent="0.35">
      <c r="A28" s="5">
        <v>50</v>
      </c>
      <c r="B28" s="6" t="s">
        <v>27</v>
      </c>
      <c r="C28" s="7" t="s">
        <v>34</v>
      </c>
      <c r="D28" s="32">
        <v>3</v>
      </c>
      <c r="E28" s="16">
        <v>4</v>
      </c>
      <c r="F28" s="13">
        <v>4</v>
      </c>
      <c r="G28" s="7">
        <v>3</v>
      </c>
      <c r="H28" s="14">
        <v>4</v>
      </c>
      <c r="I28" s="15">
        <f t="shared" si="0"/>
        <v>1</v>
      </c>
    </row>
    <row r="29" spans="1:9" x14ac:dyDescent="0.35">
      <c r="A29" s="5">
        <v>51</v>
      </c>
      <c r="B29" s="6" t="s">
        <v>28</v>
      </c>
      <c r="C29" s="7" t="s">
        <v>34</v>
      </c>
      <c r="D29" s="32">
        <v>3</v>
      </c>
      <c r="E29" s="16">
        <v>4</v>
      </c>
      <c r="F29" s="13">
        <v>3</v>
      </c>
      <c r="G29" s="7">
        <v>4</v>
      </c>
      <c r="H29" s="14">
        <v>5</v>
      </c>
      <c r="I29" s="15">
        <f t="shared" si="0"/>
        <v>2</v>
      </c>
    </row>
    <row r="30" spans="1:9" x14ac:dyDescent="0.35">
      <c r="A30" s="5">
        <v>52</v>
      </c>
      <c r="B30" s="6" t="s">
        <v>29</v>
      </c>
      <c r="C30" s="7" t="s">
        <v>34</v>
      </c>
      <c r="D30" s="32">
        <v>3</v>
      </c>
      <c r="E30" s="16">
        <v>3</v>
      </c>
      <c r="F30" s="13">
        <v>5</v>
      </c>
      <c r="G30" s="7">
        <v>5</v>
      </c>
      <c r="H30" s="14">
        <v>3</v>
      </c>
      <c r="I30" s="15">
        <f t="shared" si="0"/>
        <v>2</v>
      </c>
    </row>
    <row r="31" spans="1:9" x14ac:dyDescent="0.35">
      <c r="A31" s="17">
        <v>53</v>
      </c>
      <c r="B31" s="18" t="s">
        <v>30</v>
      </c>
      <c r="C31" s="19" t="s">
        <v>35</v>
      </c>
      <c r="D31" s="31">
        <v>2</v>
      </c>
      <c r="E31" s="20">
        <v>2</v>
      </c>
      <c r="F31" s="21">
        <v>2</v>
      </c>
      <c r="G31" s="22">
        <v>2</v>
      </c>
      <c r="H31" s="23">
        <v>2</v>
      </c>
      <c r="I31" s="34">
        <f t="shared" si="0"/>
        <v>0</v>
      </c>
    </row>
    <row r="32" spans="1:9" ht="15" thickBot="1" x14ac:dyDescent="0.4">
      <c r="A32" s="9">
        <v>54</v>
      </c>
      <c r="B32" s="10" t="s">
        <v>31</v>
      </c>
      <c r="C32" s="11" t="s">
        <v>34</v>
      </c>
      <c r="D32" s="33">
        <v>2</v>
      </c>
      <c r="E32" s="25">
        <v>1</v>
      </c>
      <c r="F32" s="26">
        <v>1</v>
      </c>
      <c r="G32" s="11">
        <v>2</v>
      </c>
      <c r="H32" s="27">
        <v>1</v>
      </c>
      <c r="I32" s="15">
        <f t="shared" si="0"/>
        <v>1</v>
      </c>
    </row>
  </sheetData>
  <conditionalFormatting sqref="I2:I5 I7:I12 I14 I16 I18:I30 I32">
    <cfRule type="cellIs" dxfId="4" priority="1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I32"/>
    </sheetView>
  </sheetViews>
  <sheetFormatPr defaultRowHeight="14.5" x14ac:dyDescent="0.35"/>
  <cols>
    <col min="2" max="2" width="49.26953125" bestFit="1" customWidth="1"/>
    <col min="3" max="3" width="5" bestFit="1" customWidth="1"/>
    <col min="4" max="11" width="13.7265625" customWidth="1"/>
  </cols>
  <sheetData>
    <row r="1" spans="1:11" x14ac:dyDescent="0.35">
      <c r="A1" s="2" t="s">
        <v>32</v>
      </c>
      <c r="B1" s="3" t="s">
        <v>0</v>
      </c>
      <c r="C1" s="3" t="s">
        <v>33</v>
      </c>
      <c r="D1" s="3" t="s">
        <v>66</v>
      </c>
      <c r="E1" s="3" t="s">
        <v>36</v>
      </c>
      <c r="F1" s="3" t="s">
        <v>37</v>
      </c>
      <c r="G1" s="3" t="s">
        <v>38</v>
      </c>
      <c r="H1" s="4" t="s">
        <v>39</v>
      </c>
      <c r="I1" s="8" t="s">
        <v>41</v>
      </c>
      <c r="J1" s="1"/>
      <c r="K1" s="1"/>
    </row>
    <row r="2" spans="1:11" x14ac:dyDescent="0.35">
      <c r="A2" s="5">
        <v>24</v>
      </c>
      <c r="B2" s="6" t="s">
        <v>1</v>
      </c>
      <c r="C2" s="7" t="s">
        <v>34</v>
      </c>
      <c r="D2" s="28">
        <v>5</v>
      </c>
      <c r="E2" s="12">
        <v>5</v>
      </c>
      <c r="F2" s="13">
        <v>5</v>
      </c>
      <c r="G2" s="7">
        <v>5</v>
      </c>
      <c r="H2" s="14">
        <v>5</v>
      </c>
      <c r="I2" s="15">
        <f>MAX(D2:H2)-MIN(D2:H2)</f>
        <v>0</v>
      </c>
    </row>
    <row r="3" spans="1:11" x14ac:dyDescent="0.35">
      <c r="A3" s="5">
        <v>25</v>
      </c>
      <c r="B3" s="6" t="s">
        <v>2</v>
      </c>
      <c r="C3" s="7" t="s">
        <v>34</v>
      </c>
      <c r="D3" s="29">
        <v>4</v>
      </c>
      <c r="E3" s="16">
        <v>6</v>
      </c>
      <c r="F3" s="13">
        <v>5</v>
      </c>
      <c r="G3" s="7">
        <v>5</v>
      </c>
      <c r="H3" s="14">
        <v>5</v>
      </c>
      <c r="I3" s="15">
        <f t="shared" ref="I3:I32" si="0">MAX(D3:H3)-MIN(D3:H3)</f>
        <v>2</v>
      </c>
    </row>
    <row r="4" spans="1:11" x14ac:dyDescent="0.35">
      <c r="A4" s="5">
        <v>26</v>
      </c>
      <c r="B4" s="6" t="s">
        <v>3</v>
      </c>
      <c r="C4" s="7" t="s">
        <v>34</v>
      </c>
      <c r="D4" s="29">
        <v>5</v>
      </c>
      <c r="E4" s="16">
        <v>6</v>
      </c>
      <c r="F4" s="13">
        <v>5</v>
      </c>
      <c r="G4" s="7">
        <v>6</v>
      </c>
      <c r="H4" s="14">
        <v>5</v>
      </c>
      <c r="I4" s="15">
        <f t="shared" si="0"/>
        <v>1</v>
      </c>
    </row>
    <row r="5" spans="1:11" x14ac:dyDescent="0.35">
      <c r="A5" s="5">
        <v>27</v>
      </c>
      <c r="B5" s="6" t="s">
        <v>4</v>
      </c>
      <c r="C5" s="7" t="s">
        <v>34</v>
      </c>
      <c r="D5" s="30">
        <v>3</v>
      </c>
      <c r="E5" s="16">
        <v>5</v>
      </c>
      <c r="F5" s="13">
        <v>4</v>
      </c>
      <c r="G5" s="7">
        <v>4</v>
      </c>
      <c r="H5" s="14">
        <v>5</v>
      </c>
      <c r="I5" s="15">
        <f t="shared" si="0"/>
        <v>2</v>
      </c>
    </row>
    <row r="6" spans="1:11" x14ac:dyDescent="0.35">
      <c r="A6" s="17">
        <v>28</v>
      </c>
      <c r="B6" s="18" t="s">
        <v>5</v>
      </c>
      <c r="C6" s="19" t="s">
        <v>35</v>
      </c>
      <c r="D6" s="31">
        <v>6</v>
      </c>
      <c r="E6" s="20">
        <v>2</v>
      </c>
      <c r="F6" s="21">
        <v>2</v>
      </c>
      <c r="G6" s="22">
        <v>1</v>
      </c>
      <c r="H6" s="23">
        <v>7</v>
      </c>
      <c r="I6" s="34">
        <f t="shared" si="0"/>
        <v>6</v>
      </c>
    </row>
    <row r="7" spans="1:11" x14ac:dyDescent="0.35">
      <c r="A7" s="5">
        <v>29</v>
      </c>
      <c r="B7" s="6" t="s">
        <v>6</v>
      </c>
      <c r="C7" s="7" t="s">
        <v>34</v>
      </c>
      <c r="D7" s="32">
        <v>1</v>
      </c>
      <c r="E7" s="16">
        <v>2</v>
      </c>
      <c r="F7" s="13">
        <v>1</v>
      </c>
      <c r="G7" s="7">
        <v>2</v>
      </c>
      <c r="H7" s="14">
        <v>1</v>
      </c>
      <c r="I7" s="15">
        <f t="shared" si="0"/>
        <v>1</v>
      </c>
    </row>
    <row r="8" spans="1:11" x14ac:dyDescent="0.35">
      <c r="A8" s="5">
        <v>30</v>
      </c>
      <c r="B8" s="6" t="s">
        <v>7</v>
      </c>
      <c r="C8" s="7" t="s">
        <v>34</v>
      </c>
      <c r="D8" s="32">
        <v>2</v>
      </c>
      <c r="E8" s="16">
        <v>2</v>
      </c>
      <c r="F8" s="13">
        <v>2</v>
      </c>
      <c r="G8" s="7">
        <v>2</v>
      </c>
      <c r="H8" s="14">
        <v>2</v>
      </c>
      <c r="I8" s="15">
        <f t="shared" si="0"/>
        <v>0</v>
      </c>
    </row>
    <row r="9" spans="1:11" x14ac:dyDescent="0.35">
      <c r="A9" s="5">
        <v>31</v>
      </c>
      <c r="B9" s="6" t="s">
        <v>8</v>
      </c>
      <c r="C9" s="7" t="s">
        <v>34</v>
      </c>
      <c r="D9" s="32">
        <v>4</v>
      </c>
      <c r="E9" s="16">
        <v>6</v>
      </c>
      <c r="F9" s="13">
        <v>6</v>
      </c>
      <c r="G9" s="7">
        <v>6</v>
      </c>
      <c r="H9" s="14">
        <v>7</v>
      </c>
      <c r="I9" s="15">
        <f t="shared" si="0"/>
        <v>3</v>
      </c>
    </row>
    <row r="10" spans="1:11" x14ac:dyDescent="0.35">
      <c r="A10" s="5">
        <v>32</v>
      </c>
      <c r="B10" s="6" t="s">
        <v>9</v>
      </c>
      <c r="C10" s="7" t="s">
        <v>34</v>
      </c>
      <c r="D10" s="32">
        <v>5</v>
      </c>
      <c r="E10" s="16">
        <v>6</v>
      </c>
      <c r="F10" s="13">
        <v>5</v>
      </c>
      <c r="G10" s="7">
        <v>5</v>
      </c>
      <c r="H10" s="14">
        <v>6</v>
      </c>
      <c r="I10" s="15">
        <f t="shared" si="0"/>
        <v>1</v>
      </c>
    </row>
    <row r="11" spans="1:11" x14ac:dyDescent="0.35">
      <c r="A11" s="5">
        <v>33</v>
      </c>
      <c r="B11" s="6" t="s">
        <v>10</v>
      </c>
      <c r="C11" s="7" t="s">
        <v>34</v>
      </c>
      <c r="D11" s="32">
        <v>1</v>
      </c>
      <c r="E11" s="16">
        <v>1</v>
      </c>
      <c r="F11" s="13">
        <v>1</v>
      </c>
      <c r="G11" s="7">
        <v>1</v>
      </c>
      <c r="H11" s="14">
        <v>1</v>
      </c>
      <c r="I11" s="15">
        <f t="shared" si="0"/>
        <v>0</v>
      </c>
    </row>
    <row r="12" spans="1:11" x14ac:dyDescent="0.35">
      <c r="A12" s="5">
        <v>34</v>
      </c>
      <c r="B12" s="6" t="s">
        <v>11</v>
      </c>
      <c r="C12" s="7" t="s">
        <v>34</v>
      </c>
      <c r="D12" s="32">
        <v>3</v>
      </c>
      <c r="E12" s="16">
        <v>3</v>
      </c>
      <c r="F12" s="13">
        <v>3</v>
      </c>
      <c r="G12" s="7">
        <v>3</v>
      </c>
      <c r="H12" s="14">
        <v>3</v>
      </c>
      <c r="I12" s="15">
        <f t="shared" si="0"/>
        <v>0</v>
      </c>
    </row>
    <row r="13" spans="1:11" x14ac:dyDescent="0.35">
      <c r="A13" s="17">
        <v>35</v>
      </c>
      <c r="B13" s="18" t="s">
        <v>12</v>
      </c>
      <c r="C13" s="19" t="s">
        <v>35</v>
      </c>
      <c r="D13" s="31">
        <v>3</v>
      </c>
      <c r="E13" s="20">
        <v>2</v>
      </c>
      <c r="F13" s="21">
        <v>3</v>
      </c>
      <c r="G13" s="22">
        <v>3</v>
      </c>
      <c r="H13" s="23">
        <v>5</v>
      </c>
      <c r="I13" s="34">
        <f t="shared" si="0"/>
        <v>3</v>
      </c>
    </row>
    <row r="14" spans="1:11" x14ac:dyDescent="0.35">
      <c r="A14" s="5">
        <v>36</v>
      </c>
      <c r="B14" s="6" t="s">
        <v>13</v>
      </c>
      <c r="C14" s="7" t="s">
        <v>34</v>
      </c>
      <c r="D14" s="32">
        <v>7</v>
      </c>
      <c r="E14" s="16">
        <v>7</v>
      </c>
      <c r="F14" s="13">
        <v>7</v>
      </c>
      <c r="G14" s="7">
        <v>8</v>
      </c>
      <c r="H14" s="14">
        <v>7</v>
      </c>
      <c r="I14" s="15">
        <f t="shared" si="0"/>
        <v>1</v>
      </c>
    </row>
    <row r="15" spans="1:11" x14ac:dyDescent="0.35">
      <c r="A15" s="17">
        <v>37</v>
      </c>
      <c r="B15" s="18" t="s">
        <v>14</v>
      </c>
      <c r="C15" s="19" t="s">
        <v>35</v>
      </c>
      <c r="D15" s="31">
        <v>3</v>
      </c>
      <c r="E15" s="20">
        <v>3</v>
      </c>
      <c r="F15" s="21">
        <v>3</v>
      </c>
      <c r="G15" s="22">
        <v>4</v>
      </c>
      <c r="H15" s="23">
        <v>3</v>
      </c>
      <c r="I15" s="34">
        <f t="shared" si="0"/>
        <v>1</v>
      </c>
    </row>
    <row r="16" spans="1:11" x14ac:dyDescent="0.35">
      <c r="A16" s="5">
        <v>38</v>
      </c>
      <c r="B16" s="6" t="s">
        <v>15</v>
      </c>
      <c r="C16" s="7" t="s">
        <v>34</v>
      </c>
      <c r="D16" s="32">
        <v>6</v>
      </c>
      <c r="E16" s="16">
        <v>7</v>
      </c>
      <c r="F16" s="13">
        <v>6</v>
      </c>
      <c r="G16" s="7">
        <v>7</v>
      </c>
      <c r="H16" s="14">
        <v>7</v>
      </c>
      <c r="I16" s="15">
        <f t="shared" si="0"/>
        <v>1</v>
      </c>
    </row>
    <row r="17" spans="1:9" x14ac:dyDescent="0.35">
      <c r="A17" s="17">
        <v>39</v>
      </c>
      <c r="B17" s="18" t="s">
        <v>16</v>
      </c>
      <c r="C17" s="19" t="s">
        <v>35</v>
      </c>
      <c r="D17" s="31">
        <v>2</v>
      </c>
      <c r="E17" s="20">
        <v>2</v>
      </c>
      <c r="F17" s="21">
        <v>2</v>
      </c>
      <c r="G17" s="22">
        <v>2</v>
      </c>
      <c r="H17" s="23">
        <v>2</v>
      </c>
      <c r="I17" s="34">
        <f t="shared" si="0"/>
        <v>0</v>
      </c>
    </row>
    <row r="18" spans="1:9" x14ac:dyDescent="0.35">
      <c r="A18" s="5">
        <v>40</v>
      </c>
      <c r="B18" s="6" t="s">
        <v>17</v>
      </c>
      <c r="C18" s="7" t="s">
        <v>34</v>
      </c>
      <c r="D18" s="32" t="s">
        <v>65</v>
      </c>
      <c r="E18" s="16">
        <v>4</v>
      </c>
      <c r="F18" s="13">
        <v>5</v>
      </c>
      <c r="G18" s="7">
        <v>5</v>
      </c>
      <c r="H18" s="14">
        <v>3</v>
      </c>
      <c r="I18" s="15">
        <f t="shared" si="0"/>
        <v>2</v>
      </c>
    </row>
    <row r="19" spans="1:9" x14ac:dyDescent="0.35">
      <c r="A19" s="5">
        <v>41</v>
      </c>
      <c r="B19" s="6" t="s">
        <v>18</v>
      </c>
      <c r="C19" s="7" t="s">
        <v>34</v>
      </c>
      <c r="D19" s="32">
        <v>1</v>
      </c>
      <c r="E19" s="16">
        <v>2</v>
      </c>
      <c r="F19" s="24">
        <v>1</v>
      </c>
      <c r="G19" s="7">
        <v>1</v>
      </c>
      <c r="H19" s="14">
        <v>2</v>
      </c>
      <c r="I19" s="15">
        <f t="shared" si="0"/>
        <v>1</v>
      </c>
    </row>
    <row r="20" spans="1:9" x14ac:dyDescent="0.35">
      <c r="A20" s="5">
        <v>42</v>
      </c>
      <c r="B20" s="6" t="s">
        <v>19</v>
      </c>
      <c r="C20" s="7" t="s">
        <v>34</v>
      </c>
      <c r="D20" s="32">
        <v>1</v>
      </c>
      <c r="E20" s="16">
        <v>1</v>
      </c>
      <c r="F20" s="24">
        <v>1</v>
      </c>
      <c r="G20" s="7">
        <v>1</v>
      </c>
      <c r="H20" s="14">
        <v>1</v>
      </c>
      <c r="I20" s="15">
        <f t="shared" si="0"/>
        <v>0</v>
      </c>
    </row>
    <row r="21" spans="1:9" x14ac:dyDescent="0.35">
      <c r="A21" s="5">
        <v>43</v>
      </c>
      <c r="B21" s="6" t="s">
        <v>20</v>
      </c>
      <c r="C21" s="7" t="s">
        <v>34</v>
      </c>
      <c r="D21" s="32">
        <v>1</v>
      </c>
      <c r="E21" s="16">
        <v>1</v>
      </c>
      <c r="F21" s="24">
        <v>1</v>
      </c>
      <c r="G21" s="7">
        <v>1</v>
      </c>
      <c r="H21" s="14">
        <v>1</v>
      </c>
      <c r="I21" s="15">
        <f t="shared" si="0"/>
        <v>0</v>
      </c>
    </row>
    <row r="22" spans="1:9" x14ac:dyDescent="0.35">
      <c r="A22" s="5">
        <v>44</v>
      </c>
      <c r="B22" s="6" t="s">
        <v>21</v>
      </c>
      <c r="C22" s="7" t="s">
        <v>34</v>
      </c>
      <c r="D22" s="32">
        <v>1</v>
      </c>
      <c r="E22" s="16">
        <v>4</v>
      </c>
      <c r="F22" s="13">
        <v>3</v>
      </c>
      <c r="G22" s="7">
        <v>5</v>
      </c>
      <c r="H22" s="14">
        <v>5</v>
      </c>
      <c r="I22" s="15">
        <f t="shared" si="0"/>
        <v>4</v>
      </c>
    </row>
    <row r="23" spans="1:9" x14ac:dyDescent="0.35">
      <c r="A23" s="5">
        <v>45</v>
      </c>
      <c r="B23" s="6" t="s">
        <v>22</v>
      </c>
      <c r="C23" s="7" t="s">
        <v>34</v>
      </c>
      <c r="D23" s="32">
        <v>1</v>
      </c>
      <c r="E23" s="16">
        <v>4</v>
      </c>
      <c r="F23" s="13">
        <v>3</v>
      </c>
      <c r="G23" s="7">
        <v>5</v>
      </c>
      <c r="H23" s="14">
        <v>5</v>
      </c>
      <c r="I23" s="15">
        <f t="shared" si="0"/>
        <v>4</v>
      </c>
    </row>
    <row r="24" spans="1:9" x14ac:dyDescent="0.35">
      <c r="A24" s="5">
        <v>46</v>
      </c>
      <c r="B24" s="6" t="s">
        <v>23</v>
      </c>
      <c r="C24" s="7" t="s">
        <v>34</v>
      </c>
      <c r="D24" s="32">
        <v>5</v>
      </c>
      <c r="E24" s="16">
        <v>3</v>
      </c>
      <c r="F24" s="13">
        <v>6</v>
      </c>
      <c r="G24" s="7">
        <v>5</v>
      </c>
      <c r="H24" s="14">
        <v>4</v>
      </c>
      <c r="I24" s="15">
        <f t="shared" si="0"/>
        <v>3</v>
      </c>
    </row>
    <row r="25" spans="1:9" x14ac:dyDescent="0.35">
      <c r="A25" s="5">
        <v>47</v>
      </c>
      <c r="B25" s="6" t="s">
        <v>24</v>
      </c>
      <c r="C25" s="7" t="s">
        <v>34</v>
      </c>
      <c r="D25" s="32">
        <v>5</v>
      </c>
      <c r="E25" s="16">
        <v>5</v>
      </c>
      <c r="F25" s="13">
        <v>5</v>
      </c>
      <c r="G25" s="7">
        <v>7</v>
      </c>
      <c r="H25" s="14">
        <v>5</v>
      </c>
      <c r="I25" s="15">
        <f t="shared" si="0"/>
        <v>2</v>
      </c>
    </row>
    <row r="26" spans="1:9" x14ac:dyDescent="0.35">
      <c r="A26" s="5">
        <v>48</v>
      </c>
      <c r="B26" s="6" t="s">
        <v>25</v>
      </c>
      <c r="C26" s="7" t="s">
        <v>34</v>
      </c>
      <c r="D26" s="32">
        <v>5</v>
      </c>
      <c r="E26" s="16">
        <v>5</v>
      </c>
      <c r="F26" s="13">
        <v>6</v>
      </c>
      <c r="G26" s="7">
        <v>6</v>
      </c>
      <c r="H26" s="14">
        <v>5</v>
      </c>
      <c r="I26" s="15">
        <f t="shared" si="0"/>
        <v>1</v>
      </c>
    </row>
    <row r="27" spans="1:9" x14ac:dyDescent="0.35">
      <c r="A27" s="5">
        <v>49</v>
      </c>
      <c r="B27" s="6" t="s">
        <v>26</v>
      </c>
      <c r="C27" s="7" t="s">
        <v>34</v>
      </c>
      <c r="D27" s="32">
        <v>4</v>
      </c>
      <c r="E27" s="16">
        <v>4</v>
      </c>
      <c r="F27" s="13">
        <v>6</v>
      </c>
      <c r="G27" s="7">
        <v>5</v>
      </c>
      <c r="H27" s="14">
        <v>5</v>
      </c>
      <c r="I27" s="15">
        <f t="shared" si="0"/>
        <v>2</v>
      </c>
    </row>
    <row r="28" spans="1:9" x14ac:dyDescent="0.35">
      <c r="A28" s="5">
        <v>50</v>
      </c>
      <c r="B28" s="6" t="s">
        <v>27</v>
      </c>
      <c r="C28" s="7" t="s">
        <v>34</v>
      </c>
      <c r="D28" s="32">
        <v>4</v>
      </c>
      <c r="E28" s="16">
        <v>6</v>
      </c>
      <c r="F28" s="13">
        <v>5</v>
      </c>
      <c r="G28" s="7">
        <v>4</v>
      </c>
      <c r="H28" s="14">
        <v>7</v>
      </c>
      <c r="I28" s="15">
        <f t="shared" si="0"/>
        <v>3</v>
      </c>
    </row>
    <row r="29" spans="1:9" x14ac:dyDescent="0.35">
      <c r="A29" s="5">
        <v>51</v>
      </c>
      <c r="B29" s="6" t="s">
        <v>28</v>
      </c>
      <c r="C29" s="7" t="s">
        <v>34</v>
      </c>
      <c r="D29" s="32">
        <v>5</v>
      </c>
      <c r="E29" s="16">
        <v>5</v>
      </c>
      <c r="F29" s="13">
        <v>5</v>
      </c>
      <c r="G29" s="7">
        <v>5</v>
      </c>
      <c r="H29" s="14">
        <v>7</v>
      </c>
      <c r="I29" s="15">
        <f t="shared" si="0"/>
        <v>2</v>
      </c>
    </row>
    <row r="30" spans="1:9" x14ac:dyDescent="0.35">
      <c r="A30" s="5">
        <v>52</v>
      </c>
      <c r="B30" s="6" t="s">
        <v>29</v>
      </c>
      <c r="C30" s="7" t="s">
        <v>34</v>
      </c>
      <c r="D30" s="32">
        <v>4</v>
      </c>
      <c r="E30" s="16">
        <v>3</v>
      </c>
      <c r="F30" s="13">
        <v>4</v>
      </c>
      <c r="G30" s="7">
        <v>3</v>
      </c>
      <c r="H30" s="14">
        <v>5</v>
      </c>
      <c r="I30" s="15">
        <f t="shared" si="0"/>
        <v>2</v>
      </c>
    </row>
    <row r="31" spans="1:9" x14ac:dyDescent="0.35">
      <c r="A31" s="17">
        <v>53</v>
      </c>
      <c r="B31" s="18" t="s">
        <v>30</v>
      </c>
      <c r="C31" s="19" t="s">
        <v>35</v>
      </c>
      <c r="D31" s="31">
        <v>2</v>
      </c>
      <c r="E31" s="20">
        <v>2</v>
      </c>
      <c r="F31" s="21">
        <v>2</v>
      </c>
      <c r="G31" s="22">
        <v>2</v>
      </c>
      <c r="H31" s="23">
        <v>2</v>
      </c>
      <c r="I31" s="34">
        <f t="shared" si="0"/>
        <v>0</v>
      </c>
    </row>
    <row r="32" spans="1:9" ht="15" thickBot="1" x14ac:dyDescent="0.4">
      <c r="A32" s="9">
        <v>54</v>
      </c>
      <c r="B32" s="10" t="s">
        <v>31</v>
      </c>
      <c r="C32" s="11" t="s">
        <v>34</v>
      </c>
      <c r="D32" s="33">
        <v>1</v>
      </c>
      <c r="E32" s="25">
        <v>1</v>
      </c>
      <c r="F32" s="26">
        <v>1</v>
      </c>
      <c r="G32" s="11">
        <v>2</v>
      </c>
      <c r="H32" s="27">
        <v>1</v>
      </c>
      <c r="I32" s="15">
        <f t="shared" si="0"/>
        <v>1</v>
      </c>
    </row>
  </sheetData>
  <conditionalFormatting sqref="I2:I5 I7:I12 I14 I16 I18:I30 I32">
    <cfRule type="cellIs" dxfId="3" priority="1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I32"/>
    </sheetView>
  </sheetViews>
  <sheetFormatPr defaultRowHeight="14.5" x14ac:dyDescent="0.35"/>
  <cols>
    <col min="2" max="2" width="49.26953125" bestFit="1" customWidth="1"/>
    <col min="3" max="3" width="5" bestFit="1" customWidth="1"/>
    <col min="4" max="11" width="13.7265625" customWidth="1"/>
  </cols>
  <sheetData>
    <row r="1" spans="1:11" x14ac:dyDescent="0.35">
      <c r="A1" s="2" t="s">
        <v>32</v>
      </c>
      <c r="B1" s="3" t="s">
        <v>0</v>
      </c>
      <c r="C1" s="3" t="s">
        <v>33</v>
      </c>
      <c r="D1" s="3" t="s">
        <v>66</v>
      </c>
      <c r="E1" s="3" t="s">
        <v>36</v>
      </c>
      <c r="F1" s="3" t="s">
        <v>37</v>
      </c>
      <c r="G1" s="3" t="s">
        <v>38</v>
      </c>
      <c r="H1" s="4" t="s">
        <v>39</v>
      </c>
      <c r="I1" s="8" t="s">
        <v>41</v>
      </c>
      <c r="J1" s="1"/>
      <c r="K1" s="1"/>
    </row>
    <row r="2" spans="1:11" x14ac:dyDescent="0.35">
      <c r="A2" s="5">
        <v>24</v>
      </c>
      <c r="B2" s="6" t="s">
        <v>1</v>
      </c>
      <c r="C2" s="7" t="s">
        <v>34</v>
      </c>
      <c r="D2" s="28">
        <v>6</v>
      </c>
      <c r="E2" s="12">
        <v>5</v>
      </c>
      <c r="F2" s="13">
        <v>5</v>
      </c>
      <c r="G2" s="7">
        <v>5</v>
      </c>
      <c r="H2" s="14">
        <v>6</v>
      </c>
      <c r="I2" s="15">
        <f>MAX(D2:H2)-MIN(D2:H2)</f>
        <v>1</v>
      </c>
    </row>
    <row r="3" spans="1:11" x14ac:dyDescent="0.35">
      <c r="A3" s="5">
        <v>25</v>
      </c>
      <c r="B3" s="6" t="s">
        <v>2</v>
      </c>
      <c r="C3" s="7" t="s">
        <v>34</v>
      </c>
      <c r="D3" s="29">
        <v>5</v>
      </c>
      <c r="E3" s="16">
        <v>5</v>
      </c>
      <c r="F3" s="13">
        <v>5</v>
      </c>
      <c r="G3" s="7">
        <v>4</v>
      </c>
      <c r="H3" s="14">
        <v>5</v>
      </c>
      <c r="I3" s="15">
        <f t="shared" ref="I3:I32" si="0">MAX(D3:H3)-MIN(D3:H3)</f>
        <v>1</v>
      </c>
    </row>
    <row r="4" spans="1:11" x14ac:dyDescent="0.35">
      <c r="A4" s="5">
        <v>26</v>
      </c>
      <c r="B4" s="6" t="s">
        <v>3</v>
      </c>
      <c r="C4" s="7" t="s">
        <v>34</v>
      </c>
      <c r="D4" s="29">
        <v>7</v>
      </c>
      <c r="E4" s="16">
        <v>6</v>
      </c>
      <c r="F4" s="13">
        <v>5</v>
      </c>
      <c r="G4" s="7">
        <v>5</v>
      </c>
      <c r="H4" s="14">
        <v>5</v>
      </c>
      <c r="I4" s="15">
        <f t="shared" si="0"/>
        <v>2</v>
      </c>
    </row>
    <row r="5" spans="1:11" x14ac:dyDescent="0.35">
      <c r="A5" s="5">
        <v>27</v>
      </c>
      <c r="B5" s="6" t="s">
        <v>4</v>
      </c>
      <c r="C5" s="7" t="s">
        <v>34</v>
      </c>
      <c r="D5" s="30">
        <v>2</v>
      </c>
      <c r="E5" s="16">
        <v>4</v>
      </c>
      <c r="F5" s="13">
        <v>4</v>
      </c>
      <c r="G5" s="7">
        <v>4</v>
      </c>
      <c r="H5" s="14">
        <v>5</v>
      </c>
      <c r="I5" s="15">
        <f t="shared" si="0"/>
        <v>3</v>
      </c>
    </row>
    <row r="6" spans="1:11" x14ac:dyDescent="0.35">
      <c r="A6" s="17">
        <v>28</v>
      </c>
      <c r="B6" s="18" t="s">
        <v>5</v>
      </c>
      <c r="C6" s="19" t="s">
        <v>35</v>
      </c>
      <c r="D6" s="31">
        <v>7</v>
      </c>
      <c r="E6" s="20">
        <v>6</v>
      </c>
      <c r="F6" s="21">
        <v>7</v>
      </c>
      <c r="G6" s="22">
        <v>7</v>
      </c>
      <c r="H6" s="23">
        <v>7</v>
      </c>
      <c r="I6" s="34">
        <f t="shared" si="0"/>
        <v>1</v>
      </c>
    </row>
    <row r="7" spans="1:11" x14ac:dyDescent="0.35">
      <c r="A7" s="5">
        <v>29</v>
      </c>
      <c r="B7" s="6" t="s">
        <v>6</v>
      </c>
      <c r="C7" s="7" t="s">
        <v>34</v>
      </c>
      <c r="D7" s="32">
        <v>1</v>
      </c>
      <c r="E7" s="16">
        <v>2</v>
      </c>
      <c r="F7" s="13">
        <v>1</v>
      </c>
      <c r="G7" s="7">
        <v>2</v>
      </c>
      <c r="H7" s="14">
        <v>1</v>
      </c>
      <c r="I7" s="15">
        <f t="shared" si="0"/>
        <v>1</v>
      </c>
    </row>
    <row r="8" spans="1:11" x14ac:dyDescent="0.35">
      <c r="A8" s="5">
        <v>30</v>
      </c>
      <c r="B8" s="6" t="s">
        <v>7</v>
      </c>
      <c r="C8" s="7" t="s">
        <v>34</v>
      </c>
      <c r="D8" s="32">
        <v>1</v>
      </c>
      <c r="E8" s="16">
        <v>1</v>
      </c>
      <c r="F8" s="13">
        <v>2</v>
      </c>
      <c r="G8" s="7">
        <v>2</v>
      </c>
      <c r="H8" s="14">
        <v>1</v>
      </c>
      <c r="I8" s="15">
        <f t="shared" si="0"/>
        <v>1</v>
      </c>
    </row>
    <row r="9" spans="1:11" x14ac:dyDescent="0.35">
      <c r="A9" s="5">
        <v>31</v>
      </c>
      <c r="B9" s="6" t="s">
        <v>8</v>
      </c>
      <c r="C9" s="7" t="s">
        <v>34</v>
      </c>
      <c r="D9" s="32">
        <v>3</v>
      </c>
      <c r="E9" s="16">
        <v>3</v>
      </c>
      <c r="F9" s="13">
        <v>5</v>
      </c>
      <c r="G9" s="7">
        <v>4</v>
      </c>
      <c r="H9" s="14">
        <v>5</v>
      </c>
      <c r="I9" s="15">
        <f t="shared" si="0"/>
        <v>2</v>
      </c>
    </row>
    <row r="10" spans="1:11" x14ac:dyDescent="0.35">
      <c r="A10" s="5">
        <v>32</v>
      </c>
      <c r="B10" s="6" t="s">
        <v>9</v>
      </c>
      <c r="C10" s="7" t="s">
        <v>34</v>
      </c>
      <c r="D10" s="32">
        <v>5</v>
      </c>
      <c r="E10" s="16">
        <v>5</v>
      </c>
      <c r="F10" s="13">
        <v>5</v>
      </c>
      <c r="G10" s="7">
        <v>5</v>
      </c>
      <c r="H10" s="14">
        <v>3</v>
      </c>
      <c r="I10" s="15">
        <f t="shared" si="0"/>
        <v>2</v>
      </c>
    </row>
    <row r="11" spans="1:11" x14ac:dyDescent="0.35">
      <c r="A11" s="5">
        <v>33</v>
      </c>
      <c r="B11" s="6" t="s">
        <v>10</v>
      </c>
      <c r="C11" s="7" t="s">
        <v>34</v>
      </c>
      <c r="D11" s="32">
        <v>1</v>
      </c>
      <c r="E11" s="16">
        <v>1</v>
      </c>
      <c r="F11" s="13">
        <v>1</v>
      </c>
      <c r="G11" s="7">
        <v>1</v>
      </c>
      <c r="H11" s="14">
        <v>1</v>
      </c>
      <c r="I11" s="15">
        <f t="shared" si="0"/>
        <v>0</v>
      </c>
    </row>
    <row r="12" spans="1:11" x14ac:dyDescent="0.35">
      <c r="A12" s="5">
        <v>34</v>
      </c>
      <c r="B12" s="6" t="s">
        <v>11</v>
      </c>
      <c r="C12" s="7" t="s">
        <v>34</v>
      </c>
      <c r="D12" s="32">
        <v>1</v>
      </c>
      <c r="E12" s="16">
        <v>1</v>
      </c>
      <c r="F12" s="13">
        <v>1</v>
      </c>
      <c r="G12" s="7">
        <v>2</v>
      </c>
      <c r="H12" s="14">
        <v>2</v>
      </c>
      <c r="I12" s="15">
        <f t="shared" si="0"/>
        <v>1</v>
      </c>
    </row>
    <row r="13" spans="1:11" x14ac:dyDescent="0.35">
      <c r="A13" s="17">
        <v>35</v>
      </c>
      <c r="B13" s="18" t="s">
        <v>12</v>
      </c>
      <c r="C13" s="19" t="s">
        <v>35</v>
      </c>
      <c r="D13" s="31">
        <v>5</v>
      </c>
      <c r="E13" s="20">
        <v>2</v>
      </c>
      <c r="F13" s="21">
        <v>3</v>
      </c>
      <c r="G13" s="22">
        <v>6</v>
      </c>
      <c r="H13" s="23">
        <v>5</v>
      </c>
      <c r="I13" s="34">
        <f t="shared" si="0"/>
        <v>4</v>
      </c>
    </row>
    <row r="14" spans="1:11" x14ac:dyDescent="0.35">
      <c r="A14" s="5">
        <v>36</v>
      </c>
      <c r="B14" s="6" t="s">
        <v>13</v>
      </c>
      <c r="C14" s="7" t="s">
        <v>34</v>
      </c>
      <c r="D14" s="32">
        <v>6</v>
      </c>
      <c r="E14" s="16">
        <v>7</v>
      </c>
      <c r="F14" s="13">
        <v>5</v>
      </c>
      <c r="G14" s="7">
        <v>7</v>
      </c>
      <c r="H14" s="14">
        <v>5</v>
      </c>
      <c r="I14" s="15">
        <f t="shared" si="0"/>
        <v>2</v>
      </c>
    </row>
    <row r="15" spans="1:11" x14ac:dyDescent="0.35">
      <c r="A15" s="17">
        <v>37</v>
      </c>
      <c r="B15" s="18" t="s">
        <v>14</v>
      </c>
      <c r="C15" s="19" t="s">
        <v>35</v>
      </c>
      <c r="D15" s="31">
        <v>3</v>
      </c>
      <c r="E15" s="20">
        <v>3</v>
      </c>
      <c r="F15" s="21">
        <v>3</v>
      </c>
      <c r="G15" s="22">
        <v>5</v>
      </c>
      <c r="H15" s="23">
        <v>3</v>
      </c>
      <c r="I15" s="34">
        <f t="shared" si="0"/>
        <v>2</v>
      </c>
    </row>
    <row r="16" spans="1:11" x14ac:dyDescent="0.35">
      <c r="A16" s="5">
        <v>38</v>
      </c>
      <c r="B16" s="6" t="s">
        <v>15</v>
      </c>
      <c r="C16" s="7" t="s">
        <v>34</v>
      </c>
      <c r="D16" s="32">
        <v>5</v>
      </c>
      <c r="E16" s="16">
        <v>6</v>
      </c>
      <c r="F16" s="13">
        <v>4</v>
      </c>
      <c r="G16" s="7">
        <v>5</v>
      </c>
      <c r="H16" s="14">
        <v>5</v>
      </c>
      <c r="I16" s="15">
        <f t="shared" si="0"/>
        <v>2</v>
      </c>
    </row>
    <row r="17" spans="1:9" x14ac:dyDescent="0.35">
      <c r="A17" s="17">
        <v>39</v>
      </c>
      <c r="B17" s="18" t="s">
        <v>16</v>
      </c>
      <c r="C17" s="19" t="s">
        <v>35</v>
      </c>
      <c r="D17" s="31">
        <v>3</v>
      </c>
      <c r="E17" s="20">
        <v>3</v>
      </c>
      <c r="F17" s="21">
        <v>4</v>
      </c>
      <c r="G17" s="22">
        <v>3</v>
      </c>
      <c r="H17" s="23">
        <v>2</v>
      </c>
      <c r="I17" s="34">
        <f t="shared" si="0"/>
        <v>2</v>
      </c>
    </row>
    <row r="18" spans="1:9" x14ac:dyDescent="0.35">
      <c r="A18" s="5">
        <v>40</v>
      </c>
      <c r="B18" s="6" t="s">
        <v>17</v>
      </c>
      <c r="C18" s="7" t="s">
        <v>34</v>
      </c>
      <c r="D18" s="32">
        <v>3</v>
      </c>
      <c r="E18" s="16">
        <v>2</v>
      </c>
      <c r="F18" s="13">
        <v>5</v>
      </c>
      <c r="G18" s="7">
        <v>5</v>
      </c>
      <c r="H18" s="14">
        <v>3</v>
      </c>
      <c r="I18" s="15">
        <f t="shared" si="0"/>
        <v>3</v>
      </c>
    </row>
    <row r="19" spans="1:9" x14ac:dyDescent="0.35">
      <c r="A19" s="5">
        <v>41</v>
      </c>
      <c r="B19" s="6" t="s">
        <v>18</v>
      </c>
      <c r="C19" s="7" t="s">
        <v>34</v>
      </c>
      <c r="D19" s="32">
        <v>1</v>
      </c>
      <c r="E19" s="16">
        <v>2</v>
      </c>
      <c r="F19" s="24">
        <v>1</v>
      </c>
      <c r="G19" s="7">
        <v>2</v>
      </c>
      <c r="H19" s="14">
        <v>1</v>
      </c>
      <c r="I19" s="15">
        <f t="shared" si="0"/>
        <v>1</v>
      </c>
    </row>
    <row r="20" spans="1:9" x14ac:dyDescent="0.35">
      <c r="A20" s="5">
        <v>42</v>
      </c>
      <c r="B20" s="6" t="s">
        <v>19</v>
      </c>
      <c r="C20" s="7" t="s">
        <v>34</v>
      </c>
      <c r="D20" s="32">
        <v>1</v>
      </c>
      <c r="E20" s="16">
        <v>1</v>
      </c>
      <c r="F20" s="24">
        <v>1</v>
      </c>
      <c r="G20" s="7">
        <v>1</v>
      </c>
      <c r="H20" s="14">
        <v>1</v>
      </c>
      <c r="I20" s="15">
        <f t="shared" si="0"/>
        <v>0</v>
      </c>
    </row>
    <row r="21" spans="1:9" x14ac:dyDescent="0.35">
      <c r="A21" s="5">
        <v>43</v>
      </c>
      <c r="B21" s="6" t="s">
        <v>20</v>
      </c>
      <c r="C21" s="7" t="s">
        <v>34</v>
      </c>
      <c r="D21" s="32">
        <v>1</v>
      </c>
      <c r="E21" s="16">
        <v>2</v>
      </c>
      <c r="F21" s="24">
        <v>1</v>
      </c>
      <c r="G21" s="7">
        <v>1</v>
      </c>
      <c r="H21" s="14">
        <v>1</v>
      </c>
      <c r="I21" s="15">
        <f t="shared" si="0"/>
        <v>1</v>
      </c>
    </row>
    <row r="22" spans="1:9" x14ac:dyDescent="0.35">
      <c r="A22" s="5">
        <v>44</v>
      </c>
      <c r="B22" s="6" t="s">
        <v>21</v>
      </c>
      <c r="C22" s="7" t="s">
        <v>34</v>
      </c>
      <c r="D22" s="32">
        <v>3</v>
      </c>
      <c r="E22" s="16">
        <v>3</v>
      </c>
      <c r="F22" s="13">
        <v>3</v>
      </c>
      <c r="G22" s="7">
        <v>5</v>
      </c>
      <c r="H22" s="14">
        <v>3</v>
      </c>
      <c r="I22" s="15">
        <f t="shared" si="0"/>
        <v>2</v>
      </c>
    </row>
    <row r="23" spans="1:9" x14ac:dyDescent="0.35">
      <c r="A23" s="5">
        <v>45</v>
      </c>
      <c r="B23" s="6" t="s">
        <v>22</v>
      </c>
      <c r="C23" s="7" t="s">
        <v>34</v>
      </c>
      <c r="D23" s="32">
        <v>3</v>
      </c>
      <c r="E23" s="16">
        <v>2</v>
      </c>
      <c r="F23" s="13">
        <v>3</v>
      </c>
      <c r="G23" s="7">
        <v>3</v>
      </c>
      <c r="H23" s="14">
        <v>3</v>
      </c>
      <c r="I23" s="15">
        <f t="shared" si="0"/>
        <v>1</v>
      </c>
    </row>
    <row r="24" spans="1:9" x14ac:dyDescent="0.35">
      <c r="A24" s="5">
        <v>46</v>
      </c>
      <c r="B24" s="6" t="s">
        <v>23</v>
      </c>
      <c r="C24" s="7" t="s">
        <v>34</v>
      </c>
      <c r="D24" s="32">
        <v>6</v>
      </c>
      <c r="E24" s="16">
        <v>4</v>
      </c>
      <c r="F24" s="13">
        <v>6</v>
      </c>
      <c r="G24" s="7">
        <v>6</v>
      </c>
      <c r="H24" s="14">
        <v>5</v>
      </c>
      <c r="I24" s="15">
        <f t="shared" si="0"/>
        <v>2</v>
      </c>
    </row>
    <row r="25" spans="1:9" x14ac:dyDescent="0.35">
      <c r="A25" s="5">
        <v>47</v>
      </c>
      <c r="B25" s="6" t="s">
        <v>24</v>
      </c>
      <c r="C25" s="7" t="s">
        <v>34</v>
      </c>
      <c r="D25" s="32">
        <v>5</v>
      </c>
      <c r="E25" s="16">
        <v>5</v>
      </c>
      <c r="F25" s="13">
        <v>4</v>
      </c>
      <c r="G25" s="7">
        <v>4</v>
      </c>
      <c r="H25" s="14">
        <v>5</v>
      </c>
      <c r="I25" s="15">
        <f t="shared" si="0"/>
        <v>1</v>
      </c>
    </row>
    <row r="26" spans="1:9" x14ac:dyDescent="0.35">
      <c r="A26" s="5">
        <v>48</v>
      </c>
      <c r="B26" s="6" t="s">
        <v>25</v>
      </c>
      <c r="C26" s="7" t="s">
        <v>34</v>
      </c>
      <c r="D26" s="32">
        <v>6</v>
      </c>
      <c r="E26" s="16">
        <v>6</v>
      </c>
      <c r="F26" s="13">
        <v>6</v>
      </c>
      <c r="G26" s="7">
        <v>5</v>
      </c>
      <c r="H26" s="14">
        <v>7</v>
      </c>
      <c r="I26" s="15">
        <f t="shared" si="0"/>
        <v>2</v>
      </c>
    </row>
    <row r="27" spans="1:9" x14ac:dyDescent="0.35">
      <c r="A27" s="5">
        <v>49</v>
      </c>
      <c r="B27" s="6" t="s">
        <v>26</v>
      </c>
      <c r="C27" s="7" t="s">
        <v>34</v>
      </c>
      <c r="D27" s="32">
        <v>4</v>
      </c>
      <c r="E27" s="16">
        <v>4</v>
      </c>
      <c r="F27" s="13">
        <v>5</v>
      </c>
      <c r="G27" s="7">
        <v>5</v>
      </c>
      <c r="H27" s="14">
        <v>5</v>
      </c>
      <c r="I27" s="15">
        <f t="shared" si="0"/>
        <v>1</v>
      </c>
    </row>
    <row r="28" spans="1:9" x14ac:dyDescent="0.35">
      <c r="A28" s="5">
        <v>50</v>
      </c>
      <c r="B28" s="6" t="s">
        <v>27</v>
      </c>
      <c r="C28" s="7" t="s">
        <v>34</v>
      </c>
      <c r="D28" s="32">
        <v>3</v>
      </c>
      <c r="E28" s="16">
        <v>3</v>
      </c>
      <c r="F28" s="13">
        <v>4</v>
      </c>
      <c r="G28" s="7">
        <v>4</v>
      </c>
      <c r="H28" s="14">
        <v>4</v>
      </c>
      <c r="I28" s="15">
        <f t="shared" si="0"/>
        <v>1</v>
      </c>
    </row>
    <row r="29" spans="1:9" x14ac:dyDescent="0.35">
      <c r="A29" s="5">
        <v>51</v>
      </c>
      <c r="B29" s="6" t="s">
        <v>28</v>
      </c>
      <c r="C29" s="7" t="s">
        <v>34</v>
      </c>
      <c r="D29" s="32">
        <v>5</v>
      </c>
      <c r="E29" s="16">
        <v>4</v>
      </c>
      <c r="F29" s="13">
        <v>3</v>
      </c>
      <c r="G29" s="7">
        <v>5</v>
      </c>
      <c r="H29" s="14">
        <v>5</v>
      </c>
      <c r="I29" s="15">
        <f t="shared" si="0"/>
        <v>2</v>
      </c>
    </row>
    <row r="30" spans="1:9" ht="18.5" x14ac:dyDescent="0.35">
      <c r="A30" s="5">
        <v>52</v>
      </c>
      <c r="B30" s="6" t="s">
        <v>29</v>
      </c>
      <c r="C30" s="7" t="s">
        <v>34</v>
      </c>
      <c r="D30" s="32">
        <v>5</v>
      </c>
      <c r="E30" s="16">
        <v>4</v>
      </c>
      <c r="F30" s="13">
        <v>5</v>
      </c>
      <c r="G30" s="7">
        <v>5</v>
      </c>
      <c r="H30" s="14" t="s">
        <v>61</v>
      </c>
      <c r="I30" s="15">
        <f t="shared" si="0"/>
        <v>1</v>
      </c>
    </row>
    <row r="31" spans="1:9" x14ac:dyDescent="0.35">
      <c r="A31" s="17">
        <v>53</v>
      </c>
      <c r="B31" s="18" t="s">
        <v>30</v>
      </c>
      <c r="C31" s="19" t="s">
        <v>35</v>
      </c>
      <c r="D31" s="31">
        <v>2</v>
      </c>
      <c r="E31" s="20">
        <v>2</v>
      </c>
      <c r="F31" s="21">
        <v>1</v>
      </c>
      <c r="G31" s="22">
        <v>2</v>
      </c>
      <c r="H31" s="23">
        <v>2</v>
      </c>
      <c r="I31" s="34">
        <f t="shared" si="0"/>
        <v>1</v>
      </c>
    </row>
    <row r="32" spans="1:9" ht="15" thickBot="1" x14ac:dyDescent="0.4">
      <c r="A32" s="9">
        <v>54</v>
      </c>
      <c r="B32" s="10" t="s">
        <v>31</v>
      </c>
      <c r="C32" s="11" t="s">
        <v>34</v>
      </c>
      <c r="D32" s="33">
        <v>1</v>
      </c>
      <c r="E32" s="25">
        <v>1</v>
      </c>
      <c r="F32" s="26">
        <v>2</v>
      </c>
      <c r="G32" s="11">
        <v>2</v>
      </c>
      <c r="H32" s="27">
        <v>1</v>
      </c>
      <c r="I32" s="15">
        <f t="shared" si="0"/>
        <v>1</v>
      </c>
    </row>
  </sheetData>
  <conditionalFormatting sqref="I2:I5 I7:I12 I14 I16 I18:I30 I32">
    <cfRule type="cellIs" dxfId="2" priority="1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I32"/>
    </sheetView>
  </sheetViews>
  <sheetFormatPr defaultRowHeight="14.5" x14ac:dyDescent="0.35"/>
  <cols>
    <col min="2" max="2" width="49.26953125" bestFit="1" customWidth="1"/>
    <col min="3" max="3" width="5" bestFit="1" customWidth="1"/>
    <col min="4" max="11" width="13.7265625" customWidth="1"/>
  </cols>
  <sheetData>
    <row r="1" spans="1:11" x14ac:dyDescent="0.35">
      <c r="A1" s="2" t="s">
        <v>32</v>
      </c>
      <c r="B1" s="3" t="s">
        <v>0</v>
      </c>
      <c r="C1" s="3" t="s">
        <v>33</v>
      </c>
      <c r="D1" s="3" t="s">
        <v>66</v>
      </c>
      <c r="E1" s="3" t="s">
        <v>36</v>
      </c>
      <c r="F1" s="3" t="s">
        <v>37</v>
      </c>
      <c r="G1" s="3" t="s">
        <v>38</v>
      </c>
      <c r="H1" s="4" t="s">
        <v>39</v>
      </c>
      <c r="I1" s="8" t="s">
        <v>41</v>
      </c>
      <c r="J1" s="1"/>
      <c r="K1" s="1"/>
    </row>
    <row r="2" spans="1:11" x14ac:dyDescent="0.35">
      <c r="A2" s="5">
        <v>24</v>
      </c>
      <c r="B2" s="6" t="s">
        <v>1</v>
      </c>
      <c r="C2" s="7" t="s">
        <v>34</v>
      </c>
      <c r="D2" s="28">
        <v>7</v>
      </c>
      <c r="E2" s="12">
        <v>8</v>
      </c>
      <c r="F2" s="13">
        <v>7</v>
      </c>
      <c r="G2" s="7">
        <v>7</v>
      </c>
      <c r="H2" s="14">
        <v>7</v>
      </c>
      <c r="I2" s="15">
        <f>MAX(D2:H2)-MIN(D2:H2)</f>
        <v>1</v>
      </c>
    </row>
    <row r="3" spans="1:11" x14ac:dyDescent="0.35">
      <c r="A3" s="5">
        <v>25</v>
      </c>
      <c r="B3" s="6" t="s">
        <v>2</v>
      </c>
      <c r="C3" s="7" t="s">
        <v>34</v>
      </c>
      <c r="D3" s="29">
        <v>5</v>
      </c>
      <c r="E3" s="16">
        <v>7</v>
      </c>
      <c r="F3" s="13">
        <v>5</v>
      </c>
      <c r="G3" s="7">
        <v>5</v>
      </c>
      <c r="H3" s="14">
        <v>5</v>
      </c>
      <c r="I3" s="15">
        <f t="shared" ref="I3:I32" si="0">MAX(D3:H3)-MIN(D3:H3)</f>
        <v>2</v>
      </c>
    </row>
    <row r="4" spans="1:11" x14ac:dyDescent="0.35">
      <c r="A4" s="5">
        <v>26</v>
      </c>
      <c r="B4" s="6" t="s">
        <v>3</v>
      </c>
      <c r="C4" s="7" t="s">
        <v>34</v>
      </c>
      <c r="D4" s="29">
        <v>8</v>
      </c>
      <c r="E4" s="16">
        <v>9</v>
      </c>
      <c r="F4" s="13">
        <v>7</v>
      </c>
      <c r="G4" s="7">
        <v>7</v>
      </c>
      <c r="H4" s="14">
        <v>7</v>
      </c>
      <c r="I4" s="15">
        <f t="shared" si="0"/>
        <v>2</v>
      </c>
    </row>
    <row r="5" spans="1:11" x14ac:dyDescent="0.35">
      <c r="A5" s="5">
        <v>27</v>
      </c>
      <c r="B5" s="6" t="s">
        <v>4</v>
      </c>
      <c r="C5" s="7" t="s">
        <v>34</v>
      </c>
      <c r="D5" s="30">
        <v>1</v>
      </c>
      <c r="E5" s="16">
        <v>3</v>
      </c>
      <c r="F5" s="13">
        <v>3</v>
      </c>
      <c r="G5" s="7">
        <v>3</v>
      </c>
      <c r="H5" s="14">
        <v>3</v>
      </c>
      <c r="I5" s="15">
        <f t="shared" si="0"/>
        <v>2</v>
      </c>
    </row>
    <row r="6" spans="1:11" x14ac:dyDescent="0.35">
      <c r="A6" s="17">
        <v>28</v>
      </c>
      <c r="B6" s="18" t="s">
        <v>5</v>
      </c>
      <c r="C6" s="19" t="s">
        <v>35</v>
      </c>
      <c r="D6" s="31">
        <v>7</v>
      </c>
      <c r="E6" s="20">
        <v>7</v>
      </c>
      <c r="F6" s="21">
        <v>7</v>
      </c>
      <c r="G6" s="22">
        <v>7</v>
      </c>
      <c r="H6" s="23">
        <v>7</v>
      </c>
      <c r="I6" s="34">
        <f t="shared" si="0"/>
        <v>0</v>
      </c>
    </row>
    <row r="7" spans="1:11" x14ac:dyDescent="0.35">
      <c r="A7" s="5">
        <v>29</v>
      </c>
      <c r="B7" s="6" t="s">
        <v>6</v>
      </c>
      <c r="C7" s="7" t="s">
        <v>34</v>
      </c>
      <c r="D7" s="32">
        <v>2</v>
      </c>
      <c r="E7" s="16">
        <v>3</v>
      </c>
      <c r="F7" s="13">
        <v>3</v>
      </c>
      <c r="G7" s="7">
        <v>3</v>
      </c>
      <c r="H7" s="14">
        <v>2</v>
      </c>
      <c r="I7" s="15">
        <f t="shared" si="0"/>
        <v>1</v>
      </c>
    </row>
    <row r="8" spans="1:11" x14ac:dyDescent="0.35">
      <c r="A8" s="5">
        <v>30</v>
      </c>
      <c r="B8" s="6" t="s">
        <v>7</v>
      </c>
      <c r="C8" s="7" t="s">
        <v>34</v>
      </c>
      <c r="D8" s="32">
        <v>1</v>
      </c>
      <c r="E8" s="16">
        <v>2</v>
      </c>
      <c r="F8" s="13">
        <v>2</v>
      </c>
      <c r="G8" s="7">
        <v>2</v>
      </c>
      <c r="H8" s="14">
        <v>2</v>
      </c>
      <c r="I8" s="15">
        <f t="shared" si="0"/>
        <v>1</v>
      </c>
    </row>
    <row r="9" spans="1:11" x14ac:dyDescent="0.35">
      <c r="A9" s="5">
        <v>31</v>
      </c>
      <c r="B9" s="6" t="s">
        <v>8</v>
      </c>
      <c r="C9" s="7" t="s">
        <v>34</v>
      </c>
      <c r="D9" s="32">
        <v>2</v>
      </c>
      <c r="E9" s="16">
        <v>4</v>
      </c>
      <c r="F9" s="13">
        <v>5</v>
      </c>
      <c r="G9" s="7">
        <v>5</v>
      </c>
      <c r="H9" s="14">
        <v>7</v>
      </c>
      <c r="I9" s="15">
        <f t="shared" si="0"/>
        <v>5</v>
      </c>
    </row>
    <row r="10" spans="1:11" x14ac:dyDescent="0.35">
      <c r="A10" s="5">
        <v>32</v>
      </c>
      <c r="B10" s="6" t="s">
        <v>9</v>
      </c>
      <c r="C10" s="7" t="s">
        <v>34</v>
      </c>
      <c r="D10" s="32">
        <v>2</v>
      </c>
      <c r="E10" s="16">
        <v>4</v>
      </c>
      <c r="F10" s="13">
        <v>5</v>
      </c>
      <c r="G10" s="7">
        <v>5</v>
      </c>
      <c r="H10" s="14">
        <v>3</v>
      </c>
      <c r="I10" s="15">
        <f t="shared" si="0"/>
        <v>3</v>
      </c>
    </row>
    <row r="11" spans="1:11" x14ac:dyDescent="0.35">
      <c r="A11" s="5">
        <v>33</v>
      </c>
      <c r="B11" s="6" t="s">
        <v>10</v>
      </c>
      <c r="C11" s="7" t="s">
        <v>34</v>
      </c>
      <c r="D11" s="32">
        <v>1</v>
      </c>
      <c r="E11" s="16">
        <v>1</v>
      </c>
      <c r="F11" s="13">
        <v>1</v>
      </c>
      <c r="G11" s="7">
        <v>2</v>
      </c>
      <c r="H11" s="14">
        <v>1</v>
      </c>
      <c r="I11" s="15">
        <f t="shared" si="0"/>
        <v>1</v>
      </c>
    </row>
    <row r="12" spans="1:11" x14ac:dyDescent="0.35">
      <c r="A12" s="5">
        <v>34</v>
      </c>
      <c r="B12" s="6" t="s">
        <v>11</v>
      </c>
      <c r="C12" s="7" t="s">
        <v>34</v>
      </c>
      <c r="D12" s="32">
        <v>1</v>
      </c>
      <c r="E12" s="16">
        <v>1</v>
      </c>
      <c r="F12" s="13">
        <v>1</v>
      </c>
      <c r="G12" s="7">
        <v>2</v>
      </c>
      <c r="H12" s="14">
        <v>3</v>
      </c>
      <c r="I12" s="15">
        <f t="shared" si="0"/>
        <v>2</v>
      </c>
    </row>
    <row r="13" spans="1:11" x14ac:dyDescent="0.35">
      <c r="A13" s="17">
        <v>35</v>
      </c>
      <c r="B13" s="18" t="s">
        <v>12</v>
      </c>
      <c r="C13" s="19" t="s">
        <v>35</v>
      </c>
      <c r="D13" s="31">
        <v>5</v>
      </c>
      <c r="E13" s="20">
        <v>4</v>
      </c>
      <c r="F13" s="21">
        <v>5</v>
      </c>
      <c r="G13" s="22">
        <v>3</v>
      </c>
      <c r="H13" s="23">
        <v>5</v>
      </c>
      <c r="I13" s="34">
        <f t="shared" si="0"/>
        <v>2</v>
      </c>
    </row>
    <row r="14" spans="1:11" x14ac:dyDescent="0.35">
      <c r="A14" s="5">
        <v>36</v>
      </c>
      <c r="B14" s="6" t="s">
        <v>13</v>
      </c>
      <c r="C14" s="7" t="s">
        <v>34</v>
      </c>
      <c r="D14" s="32">
        <v>5</v>
      </c>
      <c r="E14" s="16">
        <v>5</v>
      </c>
      <c r="F14" s="13">
        <v>5</v>
      </c>
      <c r="G14" s="7">
        <v>4</v>
      </c>
      <c r="H14" s="14">
        <v>6</v>
      </c>
      <c r="I14" s="15">
        <f t="shared" si="0"/>
        <v>2</v>
      </c>
    </row>
    <row r="15" spans="1:11" x14ac:dyDescent="0.35">
      <c r="A15" s="17">
        <v>37</v>
      </c>
      <c r="B15" s="18" t="s">
        <v>14</v>
      </c>
      <c r="C15" s="19" t="s">
        <v>35</v>
      </c>
      <c r="D15" s="31">
        <v>3</v>
      </c>
      <c r="E15" s="20">
        <v>5</v>
      </c>
      <c r="F15" s="21">
        <v>3</v>
      </c>
      <c r="G15" s="22">
        <v>6</v>
      </c>
      <c r="H15" s="23">
        <v>5</v>
      </c>
      <c r="I15" s="34">
        <f t="shared" si="0"/>
        <v>3</v>
      </c>
    </row>
    <row r="16" spans="1:11" x14ac:dyDescent="0.35">
      <c r="A16" s="5">
        <v>38</v>
      </c>
      <c r="B16" s="6" t="s">
        <v>15</v>
      </c>
      <c r="C16" s="7" t="s">
        <v>34</v>
      </c>
      <c r="D16" s="32">
        <v>6</v>
      </c>
      <c r="E16" s="16">
        <v>5</v>
      </c>
      <c r="F16" s="13">
        <v>4</v>
      </c>
      <c r="G16" s="7">
        <v>3</v>
      </c>
      <c r="H16" s="14">
        <v>5</v>
      </c>
      <c r="I16" s="15">
        <f t="shared" si="0"/>
        <v>3</v>
      </c>
    </row>
    <row r="17" spans="1:9" x14ac:dyDescent="0.35">
      <c r="A17" s="17">
        <v>39</v>
      </c>
      <c r="B17" s="18" t="s">
        <v>16</v>
      </c>
      <c r="C17" s="19" t="s">
        <v>35</v>
      </c>
      <c r="D17" s="31">
        <v>7</v>
      </c>
      <c r="E17" s="20">
        <v>7</v>
      </c>
      <c r="F17" s="21">
        <v>4</v>
      </c>
      <c r="G17" s="22">
        <v>4</v>
      </c>
      <c r="H17" s="23">
        <v>4</v>
      </c>
      <c r="I17" s="34">
        <f t="shared" si="0"/>
        <v>3</v>
      </c>
    </row>
    <row r="18" spans="1:9" x14ac:dyDescent="0.35">
      <c r="A18" s="5">
        <v>40</v>
      </c>
      <c r="B18" s="6" t="s">
        <v>17</v>
      </c>
      <c r="C18" s="7" t="s">
        <v>34</v>
      </c>
      <c r="D18" s="32">
        <v>5</v>
      </c>
      <c r="E18" s="16">
        <v>6</v>
      </c>
      <c r="F18" s="13">
        <v>5</v>
      </c>
      <c r="G18" s="7">
        <v>7</v>
      </c>
      <c r="H18" s="14">
        <v>5</v>
      </c>
      <c r="I18" s="15">
        <f t="shared" si="0"/>
        <v>2</v>
      </c>
    </row>
    <row r="19" spans="1:9" x14ac:dyDescent="0.35">
      <c r="A19" s="5">
        <v>41</v>
      </c>
      <c r="B19" s="6" t="s">
        <v>18</v>
      </c>
      <c r="C19" s="7" t="s">
        <v>34</v>
      </c>
      <c r="D19" s="32">
        <v>1</v>
      </c>
      <c r="E19" s="16">
        <v>2</v>
      </c>
      <c r="F19" s="24">
        <v>1</v>
      </c>
      <c r="G19" s="7">
        <v>1</v>
      </c>
      <c r="H19" s="14">
        <v>2</v>
      </c>
      <c r="I19" s="15">
        <f t="shared" si="0"/>
        <v>1</v>
      </c>
    </row>
    <row r="20" spans="1:9" x14ac:dyDescent="0.35">
      <c r="A20" s="5">
        <v>42</v>
      </c>
      <c r="B20" s="6" t="s">
        <v>19</v>
      </c>
      <c r="C20" s="7" t="s">
        <v>34</v>
      </c>
      <c r="D20" s="32">
        <v>1</v>
      </c>
      <c r="E20" s="16">
        <v>1</v>
      </c>
      <c r="F20" s="24">
        <v>1</v>
      </c>
      <c r="G20" s="7">
        <v>1</v>
      </c>
      <c r="H20" s="14">
        <v>1</v>
      </c>
      <c r="I20" s="15">
        <f t="shared" si="0"/>
        <v>0</v>
      </c>
    </row>
    <row r="21" spans="1:9" x14ac:dyDescent="0.35">
      <c r="A21" s="5">
        <v>43</v>
      </c>
      <c r="B21" s="6" t="s">
        <v>20</v>
      </c>
      <c r="C21" s="7" t="s">
        <v>34</v>
      </c>
      <c r="D21" s="32">
        <v>1</v>
      </c>
      <c r="E21" s="16">
        <v>1</v>
      </c>
      <c r="F21" s="24">
        <v>1</v>
      </c>
      <c r="G21" s="7">
        <v>1</v>
      </c>
      <c r="H21" s="14">
        <v>1</v>
      </c>
      <c r="I21" s="15">
        <f t="shared" si="0"/>
        <v>0</v>
      </c>
    </row>
    <row r="22" spans="1:9" x14ac:dyDescent="0.35">
      <c r="A22" s="5">
        <v>44</v>
      </c>
      <c r="B22" s="6" t="s">
        <v>21</v>
      </c>
      <c r="C22" s="7" t="s">
        <v>34</v>
      </c>
      <c r="D22" s="32">
        <v>5</v>
      </c>
      <c r="E22" s="16">
        <v>4</v>
      </c>
      <c r="F22" s="13">
        <v>5</v>
      </c>
      <c r="G22" s="7">
        <v>5</v>
      </c>
      <c r="H22" s="14">
        <v>5</v>
      </c>
      <c r="I22" s="15">
        <f t="shared" si="0"/>
        <v>1</v>
      </c>
    </row>
    <row r="23" spans="1:9" x14ac:dyDescent="0.35">
      <c r="A23" s="5">
        <v>45</v>
      </c>
      <c r="B23" s="6" t="s">
        <v>22</v>
      </c>
      <c r="C23" s="7" t="s">
        <v>34</v>
      </c>
      <c r="D23" s="32">
        <v>5</v>
      </c>
      <c r="E23" s="16">
        <v>3</v>
      </c>
      <c r="F23" s="13">
        <v>5</v>
      </c>
      <c r="G23" s="7">
        <v>5</v>
      </c>
      <c r="H23" s="14">
        <v>7</v>
      </c>
      <c r="I23" s="15">
        <f t="shared" si="0"/>
        <v>4</v>
      </c>
    </row>
    <row r="24" spans="1:9" x14ac:dyDescent="0.35">
      <c r="A24" s="5">
        <v>46</v>
      </c>
      <c r="B24" s="6" t="s">
        <v>23</v>
      </c>
      <c r="C24" s="7" t="s">
        <v>34</v>
      </c>
      <c r="D24" s="32">
        <v>6</v>
      </c>
      <c r="E24" s="16">
        <v>5</v>
      </c>
      <c r="F24" s="13">
        <v>7</v>
      </c>
      <c r="G24" s="7">
        <v>6</v>
      </c>
      <c r="H24" s="14">
        <v>5</v>
      </c>
      <c r="I24" s="15">
        <f t="shared" si="0"/>
        <v>2</v>
      </c>
    </row>
    <row r="25" spans="1:9" x14ac:dyDescent="0.35">
      <c r="A25" s="5">
        <v>47</v>
      </c>
      <c r="B25" s="6" t="s">
        <v>24</v>
      </c>
      <c r="C25" s="7" t="s">
        <v>34</v>
      </c>
      <c r="D25" s="32">
        <v>5</v>
      </c>
      <c r="E25" s="16">
        <v>5</v>
      </c>
      <c r="F25" s="13">
        <v>4</v>
      </c>
      <c r="G25" s="7">
        <v>5</v>
      </c>
      <c r="H25" s="14">
        <v>5</v>
      </c>
      <c r="I25" s="15">
        <f t="shared" si="0"/>
        <v>1</v>
      </c>
    </row>
    <row r="26" spans="1:9" x14ac:dyDescent="0.35">
      <c r="A26" s="5">
        <v>48</v>
      </c>
      <c r="B26" s="6" t="s">
        <v>25</v>
      </c>
      <c r="C26" s="7" t="s">
        <v>34</v>
      </c>
      <c r="D26" s="32">
        <v>7</v>
      </c>
      <c r="E26" s="16">
        <v>6</v>
      </c>
      <c r="F26" s="13">
        <v>8</v>
      </c>
      <c r="G26" s="7">
        <v>6</v>
      </c>
      <c r="H26" s="14">
        <v>7</v>
      </c>
      <c r="I26" s="15">
        <f t="shared" si="0"/>
        <v>2</v>
      </c>
    </row>
    <row r="27" spans="1:9" x14ac:dyDescent="0.35">
      <c r="A27" s="5">
        <v>49</v>
      </c>
      <c r="B27" s="6" t="s">
        <v>26</v>
      </c>
      <c r="C27" s="7" t="s">
        <v>34</v>
      </c>
      <c r="D27" s="32">
        <v>4</v>
      </c>
      <c r="E27" s="16">
        <v>6</v>
      </c>
      <c r="F27" s="13">
        <v>8</v>
      </c>
      <c r="G27" s="7">
        <v>7</v>
      </c>
      <c r="H27" s="14">
        <v>7</v>
      </c>
      <c r="I27" s="15">
        <f t="shared" si="0"/>
        <v>4</v>
      </c>
    </row>
    <row r="28" spans="1:9" x14ac:dyDescent="0.35">
      <c r="A28" s="5">
        <v>50</v>
      </c>
      <c r="B28" s="6" t="s">
        <v>27</v>
      </c>
      <c r="C28" s="7" t="s">
        <v>34</v>
      </c>
      <c r="D28" s="32">
        <v>4</v>
      </c>
      <c r="E28" s="16">
        <v>4</v>
      </c>
      <c r="F28" s="13">
        <v>5</v>
      </c>
      <c r="G28" s="7">
        <v>4</v>
      </c>
      <c r="H28" s="14">
        <v>3</v>
      </c>
      <c r="I28" s="15">
        <f t="shared" si="0"/>
        <v>2</v>
      </c>
    </row>
    <row r="29" spans="1:9" x14ac:dyDescent="0.35">
      <c r="A29" s="5">
        <v>51</v>
      </c>
      <c r="B29" s="6" t="s">
        <v>28</v>
      </c>
      <c r="C29" s="7" t="s">
        <v>34</v>
      </c>
      <c r="D29" s="32">
        <v>6</v>
      </c>
      <c r="E29" s="16">
        <v>5</v>
      </c>
      <c r="F29" s="13">
        <v>6</v>
      </c>
      <c r="G29" s="7">
        <v>6</v>
      </c>
      <c r="H29" s="14">
        <v>7</v>
      </c>
      <c r="I29" s="15">
        <f t="shared" si="0"/>
        <v>2</v>
      </c>
    </row>
    <row r="30" spans="1:9" x14ac:dyDescent="0.35">
      <c r="A30" s="5">
        <v>52</v>
      </c>
      <c r="B30" s="6" t="s">
        <v>29</v>
      </c>
      <c r="C30" s="7" t="s">
        <v>34</v>
      </c>
      <c r="D30" s="32">
        <v>7</v>
      </c>
      <c r="E30" s="16">
        <v>6</v>
      </c>
      <c r="F30" s="13">
        <v>6</v>
      </c>
      <c r="G30" s="7">
        <v>6</v>
      </c>
      <c r="H30" s="14">
        <v>7</v>
      </c>
      <c r="I30" s="15">
        <f t="shared" si="0"/>
        <v>1</v>
      </c>
    </row>
    <row r="31" spans="1:9" x14ac:dyDescent="0.35">
      <c r="A31" s="17">
        <v>53</v>
      </c>
      <c r="B31" s="18" t="s">
        <v>30</v>
      </c>
      <c r="C31" s="19" t="s">
        <v>35</v>
      </c>
      <c r="D31" s="31">
        <v>4</v>
      </c>
      <c r="E31" s="20">
        <v>4</v>
      </c>
      <c r="F31" s="21">
        <v>2</v>
      </c>
      <c r="G31" s="22">
        <v>4</v>
      </c>
      <c r="H31" s="23">
        <v>2</v>
      </c>
      <c r="I31" s="34">
        <f t="shared" si="0"/>
        <v>2</v>
      </c>
    </row>
    <row r="32" spans="1:9" ht="15" thickBot="1" x14ac:dyDescent="0.4">
      <c r="A32" s="9">
        <v>54</v>
      </c>
      <c r="B32" s="10" t="s">
        <v>31</v>
      </c>
      <c r="C32" s="11" t="s">
        <v>34</v>
      </c>
      <c r="D32" s="33">
        <v>1</v>
      </c>
      <c r="E32" s="25">
        <v>1</v>
      </c>
      <c r="F32" s="26">
        <v>2</v>
      </c>
      <c r="G32" s="11">
        <v>2</v>
      </c>
      <c r="H32" s="27">
        <v>1</v>
      </c>
      <c r="I32" s="15">
        <f t="shared" si="0"/>
        <v>1</v>
      </c>
    </row>
  </sheetData>
  <conditionalFormatting sqref="I2:I5 I7:I12 I14 I16 I18:I30 I32">
    <cfRule type="cellIs" dxfId="1" priority="1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20" sqref="B20"/>
    </sheetView>
  </sheetViews>
  <sheetFormatPr defaultRowHeight="14.5" x14ac:dyDescent="0.35"/>
  <cols>
    <col min="2" max="2" width="49.26953125" bestFit="1" customWidth="1"/>
    <col min="3" max="3" width="5" bestFit="1" customWidth="1"/>
    <col min="4" max="11" width="13.7265625" customWidth="1"/>
  </cols>
  <sheetData>
    <row r="1" spans="1:11" x14ac:dyDescent="0.35">
      <c r="A1" s="2" t="s">
        <v>32</v>
      </c>
      <c r="B1" s="3" t="s">
        <v>0</v>
      </c>
      <c r="C1" s="3" t="s">
        <v>33</v>
      </c>
      <c r="D1" s="3" t="s">
        <v>66</v>
      </c>
      <c r="E1" s="3" t="s">
        <v>36</v>
      </c>
      <c r="F1" s="3" t="s">
        <v>37</v>
      </c>
      <c r="G1" s="3" t="s">
        <v>38</v>
      </c>
      <c r="H1" s="4" t="s">
        <v>39</v>
      </c>
      <c r="I1" s="8" t="s">
        <v>41</v>
      </c>
      <c r="J1" s="1"/>
      <c r="K1" s="1"/>
    </row>
    <row r="2" spans="1:11" x14ac:dyDescent="0.35">
      <c r="A2" s="5">
        <v>24</v>
      </c>
      <c r="B2" s="6" t="s">
        <v>1</v>
      </c>
      <c r="C2" s="7" t="s">
        <v>34</v>
      </c>
      <c r="D2" s="28">
        <v>6</v>
      </c>
      <c r="E2" s="12">
        <v>5</v>
      </c>
      <c r="F2" s="13">
        <v>5</v>
      </c>
      <c r="G2" s="7">
        <v>4</v>
      </c>
      <c r="H2" s="14">
        <v>7</v>
      </c>
      <c r="I2" s="15">
        <f>MAX(D2:H2)-MIN(D2:H2)</f>
        <v>3</v>
      </c>
    </row>
    <row r="3" spans="1:11" x14ac:dyDescent="0.35">
      <c r="A3" s="5">
        <v>25</v>
      </c>
      <c r="B3" s="6" t="s">
        <v>2</v>
      </c>
      <c r="C3" s="7" t="s">
        <v>34</v>
      </c>
      <c r="D3" s="29">
        <v>6</v>
      </c>
      <c r="E3" s="16">
        <v>7</v>
      </c>
      <c r="F3" s="13">
        <v>5</v>
      </c>
      <c r="G3" s="7">
        <v>5</v>
      </c>
      <c r="H3" s="14">
        <v>7</v>
      </c>
      <c r="I3" s="15">
        <f t="shared" ref="I3:I32" si="0">MAX(D3:H3)-MIN(D3:H3)</f>
        <v>2</v>
      </c>
    </row>
    <row r="4" spans="1:11" x14ac:dyDescent="0.35">
      <c r="A4" s="5">
        <v>26</v>
      </c>
      <c r="B4" s="6" t="s">
        <v>3</v>
      </c>
      <c r="C4" s="7" t="s">
        <v>34</v>
      </c>
      <c r="D4" s="29">
        <v>4</v>
      </c>
      <c r="E4" s="16">
        <v>4</v>
      </c>
      <c r="F4" s="13">
        <v>4</v>
      </c>
      <c r="G4" s="7">
        <v>4</v>
      </c>
      <c r="H4" s="14">
        <v>5</v>
      </c>
      <c r="I4" s="15">
        <f t="shared" si="0"/>
        <v>1</v>
      </c>
    </row>
    <row r="5" spans="1:11" x14ac:dyDescent="0.35">
      <c r="A5" s="5">
        <v>27</v>
      </c>
      <c r="B5" s="6" t="s">
        <v>4</v>
      </c>
      <c r="C5" s="7" t="s">
        <v>34</v>
      </c>
      <c r="D5" s="30">
        <v>7</v>
      </c>
      <c r="E5" s="16">
        <v>9</v>
      </c>
      <c r="F5" s="13">
        <v>8</v>
      </c>
      <c r="G5" s="7">
        <v>7</v>
      </c>
      <c r="H5" s="14">
        <v>3</v>
      </c>
      <c r="I5" s="15">
        <f t="shared" si="0"/>
        <v>6</v>
      </c>
    </row>
    <row r="6" spans="1:11" x14ac:dyDescent="0.35">
      <c r="A6" s="17">
        <v>28</v>
      </c>
      <c r="B6" s="18" t="s">
        <v>5</v>
      </c>
      <c r="C6" s="19" t="s">
        <v>35</v>
      </c>
      <c r="D6" s="31">
        <v>3</v>
      </c>
      <c r="E6" s="20">
        <v>3</v>
      </c>
      <c r="F6" s="21">
        <v>3</v>
      </c>
      <c r="G6" s="22">
        <v>1</v>
      </c>
      <c r="H6" s="23">
        <v>5</v>
      </c>
      <c r="I6" s="34">
        <f t="shared" si="0"/>
        <v>4</v>
      </c>
    </row>
    <row r="7" spans="1:11" x14ac:dyDescent="0.35">
      <c r="A7" s="5">
        <v>29</v>
      </c>
      <c r="B7" s="6" t="s">
        <v>6</v>
      </c>
      <c r="C7" s="7" t="s">
        <v>34</v>
      </c>
      <c r="D7" s="32">
        <v>1</v>
      </c>
      <c r="E7" s="16">
        <v>3</v>
      </c>
      <c r="F7" s="13">
        <v>2</v>
      </c>
      <c r="G7" s="7">
        <v>2</v>
      </c>
      <c r="H7" s="14">
        <v>2</v>
      </c>
      <c r="I7" s="15">
        <f t="shared" si="0"/>
        <v>2</v>
      </c>
    </row>
    <row r="8" spans="1:11" x14ac:dyDescent="0.35">
      <c r="A8" s="5">
        <v>30</v>
      </c>
      <c r="B8" s="6" t="s">
        <v>7</v>
      </c>
      <c r="C8" s="7" t="s">
        <v>34</v>
      </c>
      <c r="D8" s="32">
        <v>1</v>
      </c>
      <c r="E8" s="16">
        <v>2</v>
      </c>
      <c r="F8" s="13">
        <v>2</v>
      </c>
      <c r="G8" s="7">
        <v>2</v>
      </c>
      <c r="H8" s="14">
        <v>2</v>
      </c>
      <c r="I8" s="15">
        <f t="shared" si="0"/>
        <v>1</v>
      </c>
    </row>
    <row r="9" spans="1:11" x14ac:dyDescent="0.35">
      <c r="A9" s="5">
        <v>31</v>
      </c>
      <c r="B9" s="6" t="s">
        <v>8</v>
      </c>
      <c r="C9" s="7" t="s">
        <v>34</v>
      </c>
      <c r="D9" s="32">
        <v>4</v>
      </c>
      <c r="E9" s="16">
        <v>4</v>
      </c>
      <c r="F9" s="13">
        <v>4</v>
      </c>
      <c r="G9" s="7">
        <v>3</v>
      </c>
      <c r="H9" s="14">
        <v>3</v>
      </c>
      <c r="I9" s="15">
        <f t="shared" si="0"/>
        <v>1</v>
      </c>
    </row>
    <row r="10" spans="1:11" x14ac:dyDescent="0.35">
      <c r="A10" s="5">
        <v>32</v>
      </c>
      <c r="B10" s="6" t="s">
        <v>9</v>
      </c>
      <c r="C10" s="7" t="s">
        <v>34</v>
      </c>
      <c r="D10" s="32">
        <v>5</v>
      </c>
      <c r="E10" s="16">
        <v>6</v>
      </c>
      <c r="F10" s="13">
        <v>5</v>
      </c>
      <c r="G10" s="7">
        <v>6</v>
      </c>
      <c r="H10" s="14">
        <v>7</v>
      </c>
      <c r="I10" s="15">
        <f t="shared" si="0"/>
        <v>2</v>
      </c>
    </row>
    <row r="11" spans="1:11" x14ac:dyDescent="0.35">
      <c r="A11" s="5">
        <v>33</v>
      </c>
      <c r="B11" s="6" t="s">
        <v>10</v>
      </c>
      <c r="C11" s="7" t="s">
        <v>34</v>
      </c>
      <c r="D11" s="32">
        <v>1</v>
      </c>
      <c r="E11" s="16">
        <v>1</v>
      </c>
      <c r="F11" s="13">
        <v>1</v>
      </c>
      <c r="G11" s="7">
        <v>1</v>
      </c>
      <c r="H11" s="14">
        <v>1</v>
      </c>
      <c r="I11" s="15">
        <f t="shared" si="0"/>
        <v>0</v>
      </c>
    </row>
    <row r="12" spans="1:11" x14ac:dyDescent="0.35">
      <c r="A12" s="5">
        <v>34</v>
      </c>
      <c r="B12" s="6" t="s">
        <v>11</v>
      </c>
      <c r="C12" s="7" t="s">
        <v>34</v>
      </c>
      <c r="D12" s="32">
        <v>3</v>
      </c>
      <c r="E12" s="16">
        <v>3</v>
      </c>
      <c r="F12" s="13">
        <v>3</v>
      </c>
      <c r="G12" s="7">
        <v>3</v>
      </c>
      <c r="H12" s="14" t="s">
        <v>67</v>
      </c>
      <c r="I12" s="15">
        <f t="shared" si="0"/>
        <v>0</v>
      </c>
    </row>
    <row r="13" spans="1:11" x14ac:dyDescent="0.35">
      <c r="A13" s="17">
        <v>35</v>
      </c>
      <c r="B13" s="18" t="s">
        <v>12</v>
      </c>
      <c r="C13" s="19" t="s">
        <v>35</v>
      </c>
      <c r="D13" s="31">
        <v>2</v>
      </c>
      <c r="E13" s="20">
        <v>5</v>
      </c>
      <c r="F13" s="21">
        <v>5</v>
      </c>
      <c r="G13" s="22">
        <v>5</v>
      </c>
      <c r="H13" s="23">
        <v>5</v>
      </c>
      <c r="I13" s="34">
        <f t="shared" si="0"/>
        <v>3</v>
      </c>
    </row>
    <row r="14" spans="1:11" x14ac:dyDescent="0.35">
      <c r="A14" s="5">
        <v>36</v>
      </c>
      <c r="B14" s="6" t="s">
        <v>13</v>
      </c>
      <c r="C14" s="7" t="s">
        <v>34</v>
      </c>
      <c r="D14" s="32">
        <v>6</v>
      </c>
      <c r="E14" s="16">
        <v>5</v>
      </c>
      <c r="F14" s="13">
        <v>5</v>
      </c>
      <c r="G14" s="7">
        <v>6</v>
      </c>
      <c r="H14" s="14">
        <v>5</v>
      </c>
      <c r="I14" s="15">
        <f t="shared" si="0"/>
        <v>1</v>
      </c>
    </row>
    <row r="15" spans="1:11" x14ac:dyDescent="0.35">
      <c r="A15" s="17">
        <v>37</v>
      </c>
      <c r="B15" s="18" t="s">
        <v>14</v>
      </c>
      <c r="C15" s="19" t="s">
        <v>35</v>
      </c>
      <c r="D15" s="31">
        <v>3</v>
      </c>
      <c r="E15" s="20">
        <v>5</v>
      </c>
      <c r="F15" s="21">
        <v>3</v>
      </c>
      <c r="G15" s="22">
        <v>5</v>
      </c>
      <c r="H15" s="23">
        <v>3</v>
      </c>
      <c r="I15" s="34">
        <f t="shared" si="0"/>
        <v>2</v>
      </c>
    </row>
    <row r="16" spans="1:11" x14ac:dyDescent="0.35">
      <c r="A16" s="5">
        <v>38</v>
      </c>
      <c r="B16" s="6" t="s">
        <v>15</v>
      </c>
      <c r="C16" s="7" t="s">
        <v>34</v>
      </c>
      <c r="D16" s="32">
        <v>6</v>
      </c>
      <c r="E16" s="16">
        <v>6</v>
      </c>
      <c r="F16" s="13">
        <v>5</v>
      </c>
      <c r="G16" s="7">
        <v>7</v>
      </c>
      <c r="H16" s="14">
        <v>5</v>
      </c>
      <c r="I16" s="15">
        <f t="shared" si="0"/>
        <v>2</v>
      </c>
    </row>
    <row r="17" spans="1:9" x14ac:dyDescent="0.35">
      <c r="A17" s="17">
        <v>39</v>
      </c>
      <c r="B17" s="18" t="s">
        <v>16</v>
      </c>
      <c r="C17" s="19" t="s">
        <v>35</v>
      </c>
      <c r="D17" s="31">
        <v>3</v>
      </c>
      <c r="E17" s="20">
        <v>7</v>
      </c>
      <c r="F17" s="21">
        <v>3</v>
      </c>
      <c r="G17" s="22">
        <v>2</v>
      </c>
      <c r="H17" s="23">
        <v>7</v>
      </c>
      <c r="I17" s="34">
        <f t="shared" si="0"/>
        <v>5</v>
      </c>
    </row>
    <row r="18" spans="1:9" x14ac:dyDescent="0.35">
      <c r="A18" s="5">
        <v>40</v>
      </c>
      <c r="B18" s="6" t="s">
        <v>17</v>
      </c>
      <c r="C18" s="7" t="s">
        <v>34</v>
      </c>
      <c r="D18" s="32">
        <v>5</v>
      </c>
      <c r="E18" s="16">
        <v>3</v>
      </c>
      <c r="F18" s="13">
        <v>5</v>
      </c>
      <c r="G18" s="7">
        <v>5</v>
      </c>
      <c r="H18" s="14">
        <v>5</v>
      </c>
      <c r="I18" s="15">
        <f t="shared" si="0"/>
        <v>2</v>
      </c>
    </row>
    <row r="19" spans="1:9" x14ac:dyDescent="0.35">
      <c r="A19" s="5">
        <v>41</v>
      </c>
      <c r="B19" s="6" t="s">
        <v>18</v>
      </c>
      <c r="C19" s="7" t="s">
        <v>34</v>
      </c>
      <c r="D19" s="32">
        <v>1</v>
      </c>
      <c r="E19" s="16">
        <v>1</v>
      </c>
      <c r="F19" s="24">
        <v>1</v>
      </c>
      <c r="G19" s="7">
        <v>1</v>
      </c>
      <c r="H19" s="14">
        <v>1</v>
      </c>
      <c r="I19" s="15">
        <f t="shared" si="0"/>
        <v>0</v>
      </c>
    </row>
    <row r="20" spans="1:9" x14ac:dyDescent="0.35">
      <c r="A20" s="5">
        <v>42</v>
      </c>
      <c r="B20" s="6" t="s">
        <v>19</v>
      </c>
      <c r="C20" s="7" t="s">
        <v>34</v>
      </c>
      <c r="D20" s="32">
        <v>1</v>
      </c>
      <c r="E20" s="16">
        <v>1</v>
      </c>
      <c r="F20" s="24">
        <v>1</v>
      </c>
      <c r="G20" s="7">
        <v>1</v>
      </c>
      <c r="H20" s="14">
        <v>1</v>
      </c>
      <c r="I20" s="15">
        <f t="shared" si="0"/>
        <v>0</v>
      </c>
    </row>
    <row r="21" spans="1:9" x14ac:dyDescent="0.35">
      <c r="A21" s="5">
        <v>43</v>
      </c>
      <c r="B21" s="6" t="s">
        <v>20</v>
      </c>
      <c r="C21" s="7" t="s">
        <v>34</v>
      </c>
      <c r="D21" s="32">
        <v>1</v>
      </c>
      <c r="E21" s="16">
        <v>1</v>
      </c>
      <c r="F21" s="24">
        <v>1</v>
      </c>
      <c r="G21" s="7">
        <v>1</v>
      </c>
      <c r="H21" s="14">
        <v>1</v>
      </c>
      <c r="I21" s="15">
        <f t="shared" si="0"/>
        <v>0</v>
      </c>
    </row>
    <row r="22" spans="1:9" x14ac:dyDescent="0.35">
      <c r="A22" s="5">
        <v>44</v>
      </c>
      <c r="B22" s="6" t="s">
        <v>21</v>
      </c>
      <c r="C22" s="7" t="s">
        <v>34</v>
      </c>
      <c r="D22" s="32">
        <v>1</v>
      </c>
      <c r="E22" s="16">
        <v>4</v>
      </c>
      <c r="F22" s="13">
        <v>3</v>
      </c>
      <c r="G22" s="7">
        <v>5</v>
      </c>
      <c r="H22" s="14">
        <v>5</v>
      </c>
      <c r="I22" s="15">
        <f t="shared" si="0"/>
        <v>4</v>
      </c>
    </row>
    <row r="23" spans="1:9" x14ac:dyDescent="0.35">
      <c r="A23" s="5">
        <v>45</v>
      </c>
      <c r="B23" s="6" t="s">
        <v>22</v>
      </c>
      <c r="C23" s="7" t="s">
        <v>34</v>
      </c>
      <c r="D23" s="32">
        <v>1</v>
      </c>
      <c r="E23" s="16">
        <v>2</v>
      </c>
      <c r="F23" s="13">
        <v>3</v>
      </c>
      <c r="G23" s="7">
        <v>3</v>
      </c>
      <c r="H23" s="14">
        <v>1</v>
      </c>
      <c r="I23" s="15">
        <f t="shared" si="0"/>
        <v>2</v>
      </c>
    </row>
    <row r="24" spans="1:9" x14ac:dyDescent="0.35">
      <c r="A24" s="5">
        <v>46</v>
      </c>
      <c r="B24" s="6" t="s">
        <v>23</v>
      </c>
      <c r="C24" s="7" t="s">
        <v>34</v>
      </c>
      <c r="D24" s="32">
        <v>7</v>
      </c>
      <c r="E24" s="16">
        <v>8</v>
      </c>
      <c r="F24" s="13">
        <v>8</v>
      </c>
      <c r="G24" s="7">
        <v>9</v>
      </c>
      <c r="H24" s="14">
        <v>7</v>
      </c>
      <c r="I24" s="15">
        <f t="shared" si="0"/>
        <v>2</v>
      </c>
    </row>
    <row r="25" spans="1:9" x14ac:dyDescent="0.35">
      <c r="A25" s="5">
        <v>47</v>
      </c>
      <c r="B25" s="6" t="s">
        <v>24</v>
      </c>
      <c r="C25" s="7" t="s">
        <v>34</v>
      </c>
      <c r="D25" s="32">
        <v>3</v>
      </c>
      <c r="E25" s="16">
        <v>2</v>
      </c>
      <c r="F25" s="13">
        <v>3</v>
      </c>
      <c r="G25" s="7">
        <v>3</v>
      </c>
      <c r="H25" s="14">
        <v>3</v>
      </c>
      <c r="I25" s="15">
        <f t="shared" si="0"/>
        <v>1</v>
      </c>
    </row>
    <row r="26" spans="1:9" x14ac:dyDescent="0.35">
      <c r="A26" s="5">
        <v>48</v>
      </c>
      <c r="B26" s="6" t="s">
        <v>25</v>
      </c>
      <c r="C26" s="7" t="s">
        <v>34</v>
      </c>
      <c r="D26" s="32">
        <v>3</v>
      </c>
      <c r="E26" s="16">
        <v>4</v>
      </c>
      <c r="F26" s="13">
        <v>5</v>
      </c>
      <c r="G26" s="7">
        <v>4</v>
      </c>
      <c r="H26" s="14">
        <v>5</v>
      </c>
      <c r="I26" s="15">
        <f t="shared" si="0"/>
        <v>2</v>
      </c>
    </row>
    <row r="27" spans="1:9" x14ac:dyDescent="0.35">
      <c r="A27" s="5">
        <v>49</v>
      </c>
      <c r="B27" s="6" t="s">
        <v>26</v>
      </c>
      <c r="C27" s="7" t="s">
        <v>34</v>
      </c>
      <c r="D27" s="32">
        <v>4</v>
      </c>
      <c r="E27" s="16">
        <v>4</v>
      </c>
      <c r="F27" s="13">
        <v>3</v>
      </c>
      <c r="G27" s="7">
        <v>4</v>
      </c>
      <c r="H27" s="14">
        <v>3</v>
      </c>
      <c r="I27" s="15">
        <f t="shared" si="0"/>
        <v>1</v>
      </c>
    </row>
    <row r="28" spans="1:9" x14ac:dyDescent="0.35">
      <c r="A28" s="5">
        <v>50</v>
      </c>
      <c r="B28" s="6" t="s">
        <v>27</v>
      </c>
      <c r="C28" s="7" t="s">
        <v>34</v>
      </c>
      <c r="D28" s="32">
        <v>3</v>
      </c>
      <c r="E28" s="16">
        <v>4</v>
      </c>
      <c r="F28" s="13">
        <v>4</v>
      </c>
      <c r="G28" s="7">
        <v>3</v>
      </c>
      <c r="H28" s="14">
        <v>3</v>
      </c>
      <c r="I28" s="15">
        <f t="shared" si="0"/>
        <v>1</v>
      </c>
    </row>
    <row r="29" spans="1:9" x14ac:dyDescent="0.35">
      <c r="A29" s="5">
        <v>51</v>
      </c>
      <c r="B29" s="6" t="s">
        <v>28</v>
      </c>
      <c r="C29" s="7" t="s">
        <v>34</v>
      </c>
      <c r="D29" s="32">
        <v>5</v>
      </c>
      <c r="E29" s="16">
        <v>3</v>
      </c>
      <c r="F29" s="13">
        <v>4</v>
      </c>
      <c r="G29" s="7">
        <v>4</v>
      </c>
      <c r="H29" s="14">
        <v>3</v>
      </c>
      <c r="I29" s="15">
        <f t="shared" si="0"/>
        <v>2</v>
      </c>
    </row>
    <row r="30" spans="1:9" x14ac:dyDescent="0.35">
      <c r="A30" s="5">
        <v>52</v>
      </c>
      <c r="B30" s="6" t="s">
        <v>29</v>
      </c>
      <c r="C30" s="7" t="s">
        <v>34</v>
      </c>
      <c r="D30" s="32">
        <v>6</v>
      </c>
      <c r="E30" s="16">
        <v>4</v>
      </c>
      <c r="F30" s="13">
        <v>5</v>
      </c>
      <c r="G30" s="7">
        <v>4</v>
      </c>
      <c r="H30" s="14">
        <v>3</v>
      </c>
      <c r="I30" s="15">
        <f t="shared" si="0"/>
        <v>3</v>
      </c>
    </row>
    <row r="31" spans="1:9" x14ac:dyDescent="0.35">
      <c r="A31" s="17">
        <v>53</v>
      </c>
      <c r="B31" s="18" t="s">
        <v>30</v>
      </c>
      <c r="C31" s="19" t="s">
        <v>35</v>
      </c>
      <c r="D31" s="31">
        <v>1</v>
      </c>
      <c r="E31" s="20">
        <v>2</v>
      </c>
      <c r="F31" s="21">
        <v>2</v>
      </c>
      <c r="G31" s="22">
        <v>2</v>
      </c>
      <c r="H31" s="23">
        <v>2</v>
      </c>
      <c r="I31" s="34">
        <f t="shared" si="0"/>
        <v>1</v>
      </c>
    </row>
    <row r="32" spans="1:9" ht="15" thickBot="1" x14ac:dyDescent="0.4">
      <c r="A32" s="9">
        <v>54</v>
      </c>
      <c r="B32" s="10" t="s">
        <v>31</v>
      </c>
      <c r="C32" s="11" t="s">
        <v>34</v>
      </c>
      <c r="D32" s="33">
        <v>3</v>
      </c>
      <c r="E32" s="25">
        <v>3</v>
      </c>
      <c r="F32" s="26">
        <v>2</v>
      </c>
      <c r="G32" s="11">
        <v>3</v>
      </c>
      <c r="H32" s="27">
        <v>1</v>
      </c>
      <c r="I32" s="15">
        <f t="shared" si="0"/>
        <v>2</v>
      </c>
    </row>
  </sheetData>
  <conditionalFormatting sqref="I2:I5 I7:I12 I14 I16 I18:I30 I32">
    <cfRule type="cellIs" dxfId="0" priority="1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activeCell="U1" sqref="U1:V32"/>
    </sheetView>
  </sheetViews>
  <sheetFormatPr defaultRowHeight="14.5" x14ac:dyDescent="0.35"/>
  <cols>
    <col min="1" max="1" width="5.7265625" customWidth="1"/>
    <col min="2" max="2" width="40.7265625" customWidth="1"/>
    <col min="3" max="20" width="8.7265625" customWidth="1"/>
  </cols>
  <sheetData>
    <row r="1" spans="1:22" ht="30" customHeight="1" x14ac:dyDescent="0.35">
      <c r="A1" s="55" t="s">
        <v>69</v>
      </c>
      <c r="B1" s="56" t="s">
        <v>70</v>
      </c>
      <c r="C1" s="55" t="s">
        <v>71</v>
      </c>
      <c r="D1" s="55" t="s">
        <v>72</v>
      </c>
      <c r="E1" s="55" t="s">
        <v>73</v>
      </c>
      <c r="F1" s="55" t="s">
        <v>74</v>
      </c>
      <c r="G1" s="55" t="s">
        <v>75</v>
      </c>
      <c r="H1" s="55" t="s">
        <v>76</v>
      </c>
      <c r="I1" s="55" t="s">
        <v>77</v>
      </c>
      <c r="J1" s="55" t="s">
        <v>78</v>
      </c>
      <c r="K1" s="55" t="s">
        <v>79</v>
      </c>
      <c r="L1" s="55" t="s">
        <v>80</v>
      </c>
      <c r="M1" s="55" t="s">
        <v>81</v>
      </c>
      <c r="N1" s="55" t="s">
        <v>82</v>
      </c>
      <c r="O1" s="55" t="s">
        <v>83</v>
      </c>
      <c r="P1" s="55" t="s">
        <v>84</v>
      </c>
      <c r="Q1" s="55" t="s">
        <v>85</v>
      </c>
      <c r="R1" s="55" t="s">
        <v>86</v>
      </c>
      <c r="S1" s="55" t="s">
        <v>87</v>
      </c>
      <c r="T1" s="55" t="s">
        <v>88</v>
      </c>
      <c r="U1" s="108" t="s">
        <v>131</v>
      </c>
      <c r="V1" s="108" t="s">
        <v>132</v>
      </c>
    </row>
    <row r="2" spans="1:22" ht="15" customHeight="1" x14ac:dyDescent="0.35">
      <c r="A2" s="57">
        <v>24</v>
      </c>
      <c r="B2" s="58" t="s">
        <v>1</v>
      </c>
      <c r="C2" s="57">
        <v>5</v>
      </c>
      <c r="D2" s="57">
        <v>8</v>
      </c>
      <c r="E2" s="57">
        <v>5</v>
      </c>
      <c r="F2" s="57">
        <v>4</v>
      </c>
      <c r="G2" s="57">
        <v>6</v>
      </c>
      <c r="H2" s="57">
        <v>5</v>
      </c>
      <c r="I2" s="57">
        <v>3</v>
      </c>
      <c r="J2" s="57">
        <v>5</v>
      </c>
      <c r="K2" s="57">
        <v>6</v>
      </c>
      <c r="L2" s="57">
        <v>7</v>
      </c>
      <c r="M2" s="57">
        <v>8</v>
      </c>
      <c r="N2" s="57">
        <v>6</v>
      </c>
      <c r="O2" s="57">
        <v>5</v>
      </c>
      <c r="P2" s="57">
        <v>6</v>
      </c>
      <c r="Q2" s="57">
        <v>5</v>
      </c>
      <c r="R2" s="57">
        <v>5</v>
      </c>
      <c r="S2" s="57">
        <v>4</v>
      </c>
      <c r="T2" s="57">
        <v>5</v>
      </c>
      <c r="U2" s="109">
        <f>AVERAGE(C2:T2)</f>
        <v>5.4444444444444446</v>
      </c>
      <c r="V2" s="110">
        <f>_xlfn.STDEV.P(C2:U2)</f>
        <v>1.2235505806429992</v>
      </c>
    </row>
    <row r="3" spans="1:22" ht="15" customHeight="1" x14ac:dyDescent="0.35">
      <c r="A3" s="59">
        <v>25</v>
      </c>
      <c r="B3" s="60" t="s">
        <v>2</v>
      </c>
      <c r="C3" s="59">
        <v>5</v>
      </c>
      <c r="D3" s="59">
        <v>7</v>
      </c>
      <c r="E3" s="59">
        <v>7</v>
      </c>
      <c r="F3" s="59">
        <v>6</v>
      </c>
      <c r="G3" s="59">
        <v>7</v>
      </c>
      <c r="H3" s="59">
        <v>6</v>
      </c>
      <c r="I3" s="59">
        <v>4</v>
      </c>
      <c r="J3" s="59">
        <v>7</v>
      </c>
      <c r="K3" s="59">
        <v>7</v>
      </c>
      <c r="L3" s="59">
        <v>9</v>
      </c>
      <c r="M3" s="59">
        <v>9</v>
      </c>
      <c r="N3" s="59">
        <v>6</v>
      </c>
      <c r="O3" s="59">
        <v>5</v>
      </c>
      <c r="P3" s="59">
        <v>6</v>
      </c>
      <c r="Q3" s="59">
        <v>6</v>
      </c>
      <c r="R3" s="59">
        <v>7</v>
      </c>
      <c r="S3" s="59">
        <v>5</v>
      </c>
      <c r="T3" s="59">
        <v>6</v>
      </c>
      <c r="U3" s="109">
        <f t="shared" ref="U3:U32" si="0">AVERAGE(C3:T3)</f>
        <v>6.3888888888888893</v>
      </c>
      <c r="V3" s="110">
        <f t="shared" ref="V3:V32" si="1">_xlfn.STDEV.P(C3:U3)</f>
        <v>1.219960693451742</v>
      </c>
    </row>
    <row r="4" spans="1:22" ht="15" customHeight="1" x14ac:dyDescent="0.35">
      <c r="A4" s="59">
        <v>26</v>
      </c>
      <c r="B4" s="60" t="s">
        <v>3</v>
      </c>
      <c r="C4" s="59">
        <v>6</v>
      </c>
      <c r="D4" s="59">
        <v>9</v>
      </c>
      <c r="E4" s="59">
        <v>4</v>
      </c>
      <c r="F4" s="59">
        <v>3</v>
      </c>
      <c r="G4" s="59">
        <v>7</v>
      </c>
      <c r="H4" s="59">
        <v>6</v>
      </c>
      <c r="I4" s="59">
        <v>4</v>
      </c>
      <c r="J4" s="59">
        <v>6</v>
      </c>
      <c r="K4" s="59">
        <v>6</v>
      </c>
      <c r="L4" s="59">
        <v>7</v>
      </c>
      <c r="M4" s="59">
        <v>8</v>
      </c>
      <c r="N4" s="59">
        <v>7</v>
      </c>
      <c r="O4" s="59">
        <v>6</v>
      </c>
      <c r="P4" s="59">
        <v>6</v>
      </c>
      <c r="Q4" s="59">
        <v>6</v>
      </c>
      <c r="R4" s="59">
        <v>6</v>
      </c>
      <c r="S4" s="59">
        <v>6</v>
      </c>
      <c r="T4" s="59">
        <v>6</v>
      </c>
      <c r="U4" s="109">
        <f t="shared" si="0"/>
        <v>6.0555555555555554</v>
      </c>
      <c r="V4" s="110">
        <f t="shared" si="1"/>
        <v>1.3167832504459371</v>
      </c>
    </row>
    <row r="5" spans="1:22" ht="15" customHeight="1" x14ac:dyDescent="0.35">
      <c r="A5" s="59">
        <v>27</v>
      </c>
      <c r="B5" s="60" t="s">
        <v>89</v>
      </c>
      <c r="C5" s="59">
        <v>4</v>
      </c>
      <c r="D5" s="59">
        <v>3</v>
      </c>
      <c r="E5" s="59">
        <v>9</v>
      </c>
      <c r="F5" s="59">
        <v>9</v>
      </c>
      <c r="G5" s="59">
        <v>6</v>
      </c>
      <c r="H5" s="59">
        <v>6</v>
      </c>
      <c r="I5" s="59">
        <v>6</v>
      </c>
      <c r="J5" s="59">
        <v>7</v>
      </c>
      <c r="K5" s="59">
        <v>8</v>
      </c>
      <c r="L5" s="59">
        <v>9</v>
      </c>
      <c r="M5" s="59">
        <v>9</v>
      </c>
      <c r="N5" s="59">
        <v>4</v>
      </c>
      <c r="O5" s="59">
        <v>4</v>
      </c>
      <c r="P5" s="59">
        <v>6</v>
      </c>
      <c r="Q5" s="59">
        <v>4</v>
      </c>
      <c r="R5" s="59">
        <v>6</v>
      </c>
      <c r="S5" s="59">
        <v>4</v>
      </c>
      <c r="T5" s="59">
        <v>5</v>
      </c>
      <c r="U5" s="109">
        <f t="shared" si="0"/>
        <v>6.0555555555555554</v>
      </c>
      <c r="V5" s="110">
        <f t="shared" si="1"/>
        <v>1.9323348903994277</v>
      </c>
    </row>
    <row r="6" spans="1:22" ht="15" customHeight="1" x14ac:dyDescent="0.35">
      <c r="A6" s="57">
        <v>28</v>
      </c>
      <c r="B6" s="58" t="s">
        <v>5</v>
      </c>
      <c r="C6" s="57">
        <v>6</v>
      </c>
      <c r="D6" s="57">
        <v>7</v>
      </c>
      <c r="E6" s="59">
        <v>3</v>
      </c>
      <c r="F6" s="59">
        <v>3</v>
      </c>
      <c r="G6" s="59">
        <v>2</v>
      </c>
      <c r="H6" s="57">
        <v>2</v>
      </c>
      <c r="I6" s="57">
        <v>6</v>
      </c>
      <c r="J6" s="57">
        <v>3</v>
      </c>
      <c r="K6" s="57">
        <v>4</v>
      </c>
      <c r="L6" s="57">
        <v>4</v>
      </c>
      <c r="M6" s="57">
        <v>2</v>
      </c>
      <c r="N6" s="57">
        <v>2</v>
      </c>
      <c r="O6" s="57">
        <v>2</v>
      </c>
      <c r="P6" s="57">
        <v>2</v>
      </c>
      <c r="Q6" s="57">
        <v>2</v>
      </c>
      <c r="R6" s="57">
        <v>2</v>
      </c>
      <c r="S6" s="57">
        <v>2</v>
      </c>
      <c r="T6" s="59">
        <v>2</v>
      </c>
      <c r="U6" s="109">
        <f t="shared" si="0"/>
        <v>3.1111111111111112</v>
      </c>
      <c r="V6" s="110">
        <f t="shared" si="1"/>
        <v>1.5522102709189234</v>
      </c>
    </row>
    <row r="7" spans="1:22" ht="15" customHeight="1" x14ac:dyDescent="0.35">
      <c r="A7" s="57">
        <v>29</v>
      </c>
      <c r="B7" s="58" t="s">
        <v>6</v>
      </c>
      <c r="C7" s="57">
        <v>2</v>
      </c>
      <c r="D7" s="57">
        <v>3</v>
      </c>
      <c r="E7" s="59">
        <v>3</v>
      </c>
      <c r="F7" s="59">
        <v>2</v>
      </c>
      <c r="G7" s="59">
        <v>2</v>
      </c>
      <c r="H7" s="57">
        <v>2</v>
      </c>
      <c r="I7" s="57">
        <v>1</v>
      </c>
      <c r="J7" s="57">
        <v>3</v>
      </c>
      <c r="K7" s="57">
        <v>2</v>
      </c>
      <c r="L7" s="57">
        <v>2</v>
      </c>
      <c r="M7" s="57">
        <v>3</v>
      </c>
      <c r="N7" s="57">
        <v>2</v>
      </c>
      <c r="O7" s="57">
        <v>1</v>
      </c>
      <c r="P7" s="57">
        <v>2</v>
      </c>
      <c r="Q7" s="57">
        <v>2</v>
      </c>
      <c r="R7" s="57">
        <v>2</v>
      </c>
      <c r="S7" s="57">
        <v>2</v>
      </c>
      <c r="T7" s="59">
        <v>2</v>
      </c>
      <c r="U7" s="109">
        <f t="shared" si="0"/>
        <v>2.1111111111111112</v>
      </c>
      <c r="V7" s="110">
        <f t="shared" si="1"/>
        <v>0.55144679457900692</v>
      </c>
    </row>
    <row r="8" spans="1:22" ht="15" customHeight="1" x14ac:dyDescent="0.35">
      <c r="A8" s="57">
        <v>30</v>
      </c>
      <c r="B8" s="58" t="s">
        <v>7</v>
      </c>
      <c r="C8" s="57">
        <v>1</v>
      </c>
      <c r="D8" s="57">
        <v>2</v>
      </c>
      <c r="E8" s="59">
        <v>2</v>
      </c>
      <c r="F8" s="59">
        <v>2</v>
      </c>
      <c r="G8" s="59">
        <v>2</v>
      </c>
      <c r="H8" s="57">
        <v>2</v>
      </c>
      <c r="I8" s="57">
        <v>2</v>
      </c>
      <c r="J8" s="57">
        <v>2</v>
      </c>
      <c r="K8" s="57">
        <v>2</v>
      </c>
      <c r="L8" s="57">
        <v>2</v>
      </c>
      <c r="M8" s="57">
        <v>3</v>
      </c>
      <c r="N8" s="57">
        <v>2</v>
      </c>
      <c r="O8" s="57">
        <v>2</v>
      </c>
      <c r="P8" s="57">
        <v>2</v>
      </c>
      <c r="Q8" s="57">
        <v>2</v>
      </c>
      <c r="R8" s="57">
        <v>1</v>
      </c>
      <c r="S8" s="57">
        <v>1</v>
      </c>
      <c r="T8" s="59">
        <v>2</v>
      </c>
      <c r="U8" s="109">
        <f t="shared" si="0"/>
        <v>1.8888888888888888</v>
      </c>
      <c r="V8" s="110">
        <f t="shared" si="1"/>
        <v>0.44590403603995998</v>
      </c>
    </row>
    <row r="9" spans="1:22" ht="15" customHeight="1" x14ac:dyDescent="0.35">
      <c r="A9" s="57">
        <v>31</v>
      </c>
      <c r="B9" s="58" t="s">
        <v>8</v>
      </c>
      <c r="C9" s="57">
        <v>3</v>
      </c>
      <c r="D9" s="57">
        <v>4</v>
      </c>
      <c r="E9" s="59">
        <v>4</v>
      </c>
      <c r="F9" s="59">
        <v>4</v>
      </c>
      <c r="G9" s="59">
        <v>3</v>
      </c>
      <c r="H9" s="57">
        <v>5</v>
      </c>
      <c r="I9" s="57">
        <v>3</v>
      </c>
      <c r="J9" s="57">
        <v>4</v>
      </c>
      <c r="K9" s="57">
        <v>6</v>
      </c>
      <c r="L9" s="57">
        <v>5</v>
      </c>
      <c r="M9" s="57">
        <v>4</v>
      </c>
      <c r="N9" s="57">
        <v>4</v>
      </c>
      <c r="O9" s="57">
        <v>5</v>
      </c>
      <c r="P9" s="57">
        <v>6</v>
      </c>
      <c r="Q9" s="57">
        <v>5</v>
      </c>
      <c r="R9" s="57">
        <v>4</v>
      </c>
      <c r="S9" s="57">
        <v>5</v>
      </c>
      <c r="T9" s="59">
        <v>6</v>
      </c>
      <c r="U9" s="109">
        <f t="shared" si="0"/>
        <v>4.4444444444444446</v>
      </c>
      <c r="V9" s="110">
        <f t="shared" si="1"/>
        <v>0.9303209532324821</v>
      </c>
    </row>
    <row r="10" spans="1:22" ht="15" customHeight="1" x14ac:dyDescent="0.35">
      <c r="A10" s="57">
        <v>32</v>
      </c>
      <c r="B10" s="58" t="s">
        <v>9</v>
      </c>
      <c r="C10" s="57">
        <v>5</v>
      </c>
      <c r="D10" s="57">
        <v>4</v>
      </c>
      <c r="E10" s="59">
        <v>6</v>
      </c>
      <c r="F10" s="59">
        <v>6</v>
      </c>
      <c r="G10" s="59">
        <v>5</v>
      </c>
      <c r="H10" s="57">
        <v>6</v>
      </c>
      <c r="I10" s="57">
        <v>5</v>
      </c>
      <c r="J10" s="57">
        <v>5</v>
      </c>
      <c r="K10" s="57">
        <v>5</v>
      </c>
      <c r="L10" s="57">
        <v>5</v>
      </c>
      <c r="M10" s="57">
        <v>5</v>
      </c>
      <c r="N10" s="57">
        <v>4</v>
      </c>
      <c r="O10" s="57">
        <v>5</v>
      </c>
      <c r="P10" s="57">
        <v>5</v>
      </c>
      <c r="Q10" s="57">
        <v>6</v>
      </c>
      <c r="R10" s="57">
        <v>5</v>
      </c>
      <c r="S10" s="57">
        <v>5</v>
      </c>
      <c r="T10" s="59">
        <v>6</v>
      </c>
      <c r="U10" s="109">
        <f t="shared" si="0"/>
        <v>5.166666666666667</v>
      </c>
      <c r="V10" s="110">
        <f t="shared" si="1"/>
        <v>0.58489765186560183</v>
      </c>
    </row>
    <row r="11" spans="1:22" ht="15" customHeight="1" x14ac:dyDescent="0.35">
      <c r="A11" s="57">
        <v>33</v>
      </c>
      <c r="B11" s="58" t="s">
        <v>10</v>
      </c>
      <c r="C11" s="57">
        <v>1</v>
      </c>
      <c r="D11" s="57">
        <v>1</v>
      </c>
      <c r="E11" s="59">
        <v>1</v>
      </c>
      <c r="F11" s="59">
        <v>1</v>
      </c>
      <c r="G11" s="59">
        <v>1</v>
      </c>
      <c r="H11" s="57">
        <v>1</v>
      </c>
      <c r="I11" s="57">
        <v>1</v>
      </c>
      <c r="J11" s="57">
        <v>1</v>
      </c>
      <c r="K11" s="57">
        <v>2</v>
      </c>
      <c r="L11" s="57">
        <v>2</v>
      </c>
      <c r="M11" s="57">
        <v>1</v>
      </c>
      <c r="N11" s="57">
        <v>1</v>
      </c>
      <c r="O11" s="57">
        <v>1</v>
      </c>
      <c r="P11" s="57">
        <v>1</v>
      </c>
      <c r="Q11" s="57">
        <v>1</v>
      </c>
      <c r="R11" s="57">
        <v>1</v>
      </c>
      <c r="S11" s="57">
        <v>1</v>
      </c>
      <c r="T11" s="59">
        <v>1</v>
      </c>
      <c r="U11" s="109">
        <f t="shared" si="0"/>
        <v>1.1111111111111112</v>
      </c>
      <c r="V11" s="110">
        <f t="shared" si="1"/>
        <v>0.30588764516074923</v>
      </c>
    </row>
    <row r="12" spans="1:22" ht="15" customHeight="1" x14ac:dyDescent="0.35">
      <c r="A12" s="57">
        <v>34</v>
      </c>
      <c r="B12" s="58" t="s">
        <v>11</v>
      </c>
      <c r="C12" s="57">
        <v>1</v>
      </c>
      <c r="D12" s="57">
        <v>1</v>
      </c>
      <c r="E12" s="59">
        <v>3</v>
      </c>
      <c r="F12" s="59">
        <v>3</v>
      </c>
      <c r="G12" s="59">
        <v>2</v>
      </c>
      <c r="H12" s="57">
        <v>1</v>
      </c>
      <c r="I12" s="57">
        <v>1</v>
      </c>
      <c r="J12" s="57">
        <v>1</v>
      </c>
      <c r="K12" s="57">
        <v>1</v>
      </c>
      <c r="L12" s="57">
        <v>1</v>
      </c>
      <c r="M12" s="57">
        <v>1</v>
      </c>
      <c r="N12" s="57">
        <v>3</v>
      </c>
      <c r="O12" s="57">
        <v>1</v>
      </c>
      <c r="P12" s="57">
        <v>2</v>
      </c>
      <c r="Q12" s="57">
        <v>1</v>
      </c>
      <c r="R12" s="57">
        <v>2</v>
      </c>
      <c r="S12" s="57">
        <v>1</v>
      </c>
      <c r="T12" s="59">
        <v>3</v>
      </c>
      <c r="U12" s="109">
        <f t="shared" si="0"/>
        <v>1.6111111111111112</v>
      </c>
      <c r="V12" s="110">
        <f t="shared" si="1"/>
        <v>0.80386493293920769</v>
      </c>
    </row>
    <row r="13" spans="1:22" ht="15" customHeight="1" x14ac:dyDescent="0.35">
      <c r="A13" s="57">
        <v>35</v>
      </c>
      <c r="B13" s="58" t="s">
        <v>12</v>
      </c>
      <c r="C13" s="57">
        <v>2</v>
      </c>
      <c r="D13" s="57">
        <v>4</v>
      </c>
      <c r="E13" s="59">
        <v>5</v>
      </c>
      <c r="F13" s="59">
        <v>5</v>
      </c>
      <c r="G13" s="59">
        <v>4</v>
      </c>
      <c r="H13" s="57">
        <v>3</v>
      </c>
      <c r="I13" s="57">
        <v>2</v>
      </c>
      <c r="J13" s="57">
        <v>3</v>
      </c>
      <c r="K13" s="57">
        <v>3</v>
      </c>
      <c r="L13" s="57">
        <v>2</v>
      </c>
      <c r="M13" s="57">
        <v>2</v>
      </c>
      <c r="N13" s="57">
        <v>4</v>
      </c>
      <c r="O13" s="57">
        <v>3</v>
      </c>
      <c r="P13" s="57">
        <v>5</v>
      </c>
      <c r="Q13" s="57">
        <v>3</v>
      </c>
      <c r="R13" s="57">
        <v>5</v>
      </c>
      <c r="S13" s="57">
        <v>4</v>
      </c>
      <c r="T13" s="59">
        <v>2</v>
      </c>
      <c r="U13" s="109">
        <f t="shared" si="0"/>
        <v>3.3888888888888888</v>
      </c>
      <c r="V13" s="110">
        <f t="shared" si="1"/>
        <v>1.0828271421990872</v>
      </c>
    </row>
    <row r="14" spans="1:22" ht="15" customHeight="1" x14ac:dyDescent="0.35">
      <c r="A14" s="57">
        <v>36</v>
      </c>
      <c r="B14" s="58" t="s">
        <v>13</v>
      </c>
      <c r="C14" s="57">
        <v>7</v>
      </c>
      <c r="D14" s="57">
        <v>5</v>
      </c>
      <c r="E14" s="59">
        <v>5</v>
      </c>
      <c r="F14" s="59">
        <v>6</v>
      </c>
      <c r="G14" s="59">
        <v>7</v>
      </c>
      <c r="H14" s="57">
        <v>7</v>
      </c>
      <c r="I14" s="57">
        <v>8</v>
      </c>
      <c r="J14" s="57">
        <v>6</v>
      </c>
      <c r="K14" s="57">
        <v>9</v>
      </c>
      <c r="L14" s="57">
        <v>8</v>
      </c>
      <c r="M14" s="57">
        <v>7</v>
      </c>
      <c r="N14" s="57">
        <v>7</v>
      </c>
      <c r="O14" s="57">
        <v>8</v>
      </c>
      <c r="P14" s="57">
        <v>5</v>
      </c>
      <c r="Q14" s="57">
        <v>3</v>
      </c>
      <c r="R14" s="57">
        <v>6</v>
      </c>
      <c r="S14" s="57">
        <v>6</v>
      </c>
      <c r="T14" s="59">
        <v>7</v>
      </c>
      <c r="U14" s="109">
        <f t="shared" si="0"/>
        <v>6.5</v>
      </c>
      <c r="V14" s="110">
        <f t="shared" si="1"/>
        <v>1.3475123278412746</v>
      </c>
    </row>
    <row r="15" spans="1:22" ht="15" customHeight="1" x14ac:dyDescent="0.35">
      <c r="A15" s="57">
        <v>37</v>
      </c>
      <c r="B15" s="58" t="s">
        <v>14</v>
      </c>
      <c r="C15" s="57">
        <v>3</v>
      </c>
      <c r="D15" s="57">
        <v>5</v>
      </c>
      <c r="E15" s="59">
        <v>5</v>
      </c>
      <c r="F15" s="59">
        <v>5</v>
      </c>
      <c r="G15" s="59">
        <v>5</v>
      </c>
      <c r="H15" s="57">
        <v>3</v>
      </c>
      <c r="I15" s="57">
        <v>3</v>
      </c>
      <c r="J15" s="57">
        <v>3</v>
      </c>
      <c r="K15" s="57">
        <v>3</v>
      </c>
      <c r="L15" s="57">
        <v>2</v>
      </c>
      <c r="M15" s="57">
        <v>3</v>
      </c>
      <c r="N15" s="57">
        <v>3</v>
      </c>
      <c r="O15" s="57">
        <v>3</v>
      </c>
      <c r="P15" s="57">
        <v>3</v>
      </c>
      <c r="Q15" s="57">
        <v>3</v>
      </c>
      <c r="R15" s="57">
        <v>3</v>
      </c>
      <c r="S15" s="57">
        <v>3</v>
      </c>
      <c r="T15" s="59">
        <v>3</v>
      </c>
      <c r="U15" s="109">
        <f t="shared" si="0"/>
        <v>3.3888888888888888</v>
      </c>
      <c r="V15" s="110">
        <f t="shared" si="1"/>
        <v>0.86686907218108489</v>
      </c>
    </row>
    <row r="16" spans="1:22" ht="15" customHeight="1" x14ac:dyDescent="0.35">
      <c r="A16" s="57">
        <v>38</v>
      </c>
      <c r="B16" s="58" t="s">
        <v>15</v>
      </c>
      <c r="C16" s="57">
        <v>6</v>
      </c>
      <c r="D16" s="57">
        <v>5</v>
      </c>
      <c r="E16" s="59">
        <v>6</v>
      </c>
      <c r="F16" s="59">
        <v>7</v>
      </c>
      <c r="G16" s="59">
        <v>7</v>
      </c>
      <c r="H16" s="57">
        <v>8</v>
      </c>
      <c r="I16" s="57">
        <v>8</v>
      </c>
      <c r="J16" s="57">
        <v>6</v>
      </c>
      <c r="K16" s="57">
        <v>9</v>
      </c>
      <c r="L16" s="57">
        <v>6</v>
      </c>
      <c r="M16" s="57">
        <v>5</v>
      </c>
      <c r="N16" s="57">
        <v>7</v>
      </c>
      <c r="O16" s="57">
        <v>8</v>
      </c>
      <c r="P16" s="57">
        <v>5</v>
      </c>
      <c r="Q16" s="57">
        <v>5</v>
      </c>
      <c r="R16" s="57">
        <v>6</v>
      </c>
      <c r="S16" s="57">
        <v>6</v>
      </c>
      <c r="T16" s="59">
        <v>7</v>
      </c>
      <c r="U16" s="109">
        <f t="shared" si="0"/>
        <v>6.5</v>
      </c>
      <c r="V16" s="110">
        <f t="shared" si="1"/>
        <v>1.1355499479153377</v>
      </c>
    </row>
    <row r="17" spans="1:22" ht="15" customHeight="1" x14ac:dyDescent="0.35">
      <c r="A17" s="57">
        <v>39</v>
      </c>
      <c r="B17" s="58" t="s">
        <v>16</v>
      </c>
      <c r="C17" s="57">
        <v>3</v>
      </c>
      <c r="D17" s="57">
        <v>7</v>
      </c>
      <c r="E17" s="59">
        <v>7</v>
      </c>
      <c r="F17" s="59">
        <v>7</v>
      </c>
      <c r="G17" s="59">
        <v>3</v>
      </c>
      <c r="H17" s="57">
        <v>7</v>
      </c>
      <c r="I17" s="57">
        <v>1</v>
      </c>
      <c r="J17" s="57">
        <v>7</v>
      </c>
      <c r="K17" s="57">
        <v>1</v>
      </c>
      <c r="L17" s="57">
        <v>1</v>
      </c>
      <c r="M17" s="57">
        <v>7</v>
      </c>
      <c r="N17" s="57">
        <v>7</v>
      </c>
      <c r="O17" s="57">
        <v>2</v>
      </c>
      <c r="P17" s="57">
        <v>7</v>
      </c>
      <c r="Q17" s="57">
        <v>7</v>
      </c>
      <c r="R17" s="57">
        <v>1</v>
      </c>
      <c r="S17" s="57">
        <v>7</v>
      </c>
      <c r="T17" s="59">
        <v>2</v>
      </c>
      <c r="U17" s="109">
        <f t="shared" si="0"/>
        <v>4.666666666666667</v>
      </c>
      <c r="V17" s="110">
        <f t="shared" si="1"/>
        <v>2.5955427380922012</v>
      </c>
    </row>
    <row r="18" spans="1:22" ht="15" customHeight="1" x14ac:dyDescent="0.35">
      <c r="A18" s="57">
        <v>40</v>
      </c>
      <c r="B18" s="58" t="s">
        <v>17</v>
      </c>
      <c r="C18" s="57">
        <v>2</v>
      </c>
      <c r="D18" s="57">
        <v>6</v>
      </c>
      <c r="E18" s="59">
        <v>3</v>
      </c>
      <c r="F18" s="59">
        <v>3</v>
      </c>
      <c r="G18" s="59">
        <v>5</v>
      </c>
      <c r="H18" s="57">
        <v>5</v>
      </c>
      <c r="I18" s="57"/>
      <c r="J18" s="57">
        <v>5</v>
      </c>
      <c r="K18" s="57"/>
      <c r="L18" s="57"/>
      <c r="M18" s="57">
        <v>7</v>
      </c>
      <c r="N18" s="57">
        <v>8</v>
      </c>
      <c r="O18" s="57">
        <v>6</v>
      </c>
      <c r="P18" s="57">
        <v>6</v>
      </c>
      <c r="Q18" s="57">
        <v>6</v>
      </c>
      <c r="R18" s="57"/>
      <c r="S18" s="57">
        <v>5</v>
      </c>
      <c r="T18" s="59">
        <v>4</v>
      </c>
      <c r="U18" s="109">
        <f t="shared" si="0"/>
        <v>5.0714285714285712</v>
      </c>
      <c r="V18" s="110">
        <f t="shared" si="1"/>
        <v>1.5259657363687538</v>
      </c>
    </row>
    <row r="19" spans="1:22" ht="15" customHeight="1" x14ac:dyDescent="0.35">
      <c r="A19" s="57">
        <v>41</v>
      </c>
      <c r="B19" s="58" t="s">
        <v>18</v>
      </c>
      <c r="C19" s="57">
        <v>2</v>
      </c>
      <c r="D19" s="57">
        <v>2</v>
      </c>
      <c r="E19" s="59">
        <v>1</v>
      </c>
      <c r="F19" s="59">
        <v>1</v>
      </c>
      <c r="G19" s="59">
        <v>1</v>
      </c>
      <c r="H19" s="57">
        <v>3</v>
      </c>
      <c r="I19" s="57">
        <v>2</v>
      </c>
      <c r="J19" s="57">
        <v>2</v>
      </c>
      <c r="K19" s="57">
        <v>2</v>
      </c>
      <c r="L19" s="57">
        <v>2</v>
      </c>
      <c r="M19" s="57">
        <v>3</v>
      </c>
      <c r="N19" s="57">
        <v>2</v>
      </c>
      <c r="O19" s="57">
        <v>3</v>
      </c>
      <c r="P19" s="57">
        <v>2</v>
      </c>
      <c r="Q19" s="57">
        <v>2</v>
      </c>
      <c r="R19" s="57">
        <v>2</v>
      </c>
      <c r="S19" s="57">
        <v>2</v>
      </c>
      <c r="T19" s="59">
        <v>2</v>
      </c>
      <c r="U19" s="109">
        <f t="shared" si="0"/>
        <v>2</v>
      </c>
      <c r="V19" s="110">
        <f t="shared" si="1"/>
        <v>0.56195148694901631</v>
      </c>
    </row>
    <row r="20" spans="1:22" ht="15" customHeight="1" x14ac:dyDescent="0.35">
      <c r="A20" s="57">
        <v>42</v>
      </c>
      <c r="B20" s="58" t="s">
        <v>19</v>
      </c>
      <c r="C20" s="57">
        <v>1</v>
      </c>
      <c r="D20" s="57">
        <v>1</v>
      </c>
      <c r="E20" s="59">
        <v>1</v>
      </c>
      <c r="F20" s="59">
        <v>1</v>
      </c>
      <c r="G20" s="59">
        <v>1</v>
      </c>
      <c r="H20" s="57">
        <v>1</v>
      </c>
      <c r="I20" s="57">
        <v>1</v>
      </c>
      <c r="J20" s="57">
        <v>1</v>
      </c>
      <c r="K20" s="57">
        <v>1</v>
      </c>
      <c r="L20" s="57">
        <v>1</v>
      </c>
      <c r="M20" s="57">
        <v>1</v>
      </c>
      <c r="N20" s="57">
        <v>1</v>
      </c>
      <c r="O20" s="57">
        <v>1</v>
      </c>
      <c r="P20" s="57">
        <v>1</v>
      </c>
      <c r="Q20" s="57">
        <v>1</v>
      </c>
      <c r="R20" s="57">
        <v>1</v>
      </c>
      <c r="S20" s="57">
        <v>1</v>
      </c>
      <c r="T20" s="59">
        <v>1</v>
      </c>
      <c r="U20" s="109">
        <f t="shared" si="0"/>
        <v>1</v>
      </c>
      <c r="V20" s="110">
        <f t="shared" si="1"/>
        <v>0</v>
      </c>
    </row>
    <row r="21" spans="1:22" ht="15" customHeight="1" x14ac:dyDescent="0.35">
      <c r="A21" s="57">
        <v>43</v>
      </c>
      <c r="B21" s="58" t="s">
        <v>20</v>
      </c>
      <c r="C21" s="57">
        <v>2</v>
      </c>
      <c r="D21" s="57">
        <v>1</v>
      </c>
      <c r="E21" s="59">
        <v>1</v>
      </c>
      <c r="F21" s="59">
        <v>1</v>
      </c>
      <c r="G21" s="59">
        <v>1</v>
      </c>
      <c r="H21" s="57">
        <v>1</v>
      </c>
      <c r="I21" s="57">
        <v>1</v>
      </c>
      <c r="J21" s="57">
        <v>1</v>
      </c>
      <c r="K21" s="57">
        <v>1</v>
      </c>
      <c r="L21" s="57">
        <v>1</v>
      </c>
      <c r="M21" s="57">
        <v>1</v>
      </c>
      <c r="N21" s="57">
        <v>1</v>
      </c>
      <c r="O21" s="57">
        <v>1</v>
      </c>
      <c r="P21" s="57">
        <v>2</v>
      </c>
      <c r="Q21" s="57">
        <v>1</v>
      </c>
      <c r="R21" s="57">
        <v>1</v>
      </c>
      <c r="S21" s="57">
        <v>1</v>
      </c>
      <c r="T21" s="59">
        <v>1</v>
      </c>
      <c r="U21" s="109">
        <f t="shared" si="0"/>
        <v>1.1111111111111112</v>
      </c>
      <c r="V21" s="110">
        <f t="shared" si="1"/>
        <v>0.30588764516074923</v>
      </c>
    </row>
    <row r="22" spans="1:22" ht="15" customHeight="1" x14ac:dyDescent="0.35">
      <c r="A22" s="57">
        <v>44</v>
      </c>
      <c r="B22" s="58" t="s">
        <v>21</v>
      </c>
      <c r="C22" s="57">
        <v>3</v>
      </c>
      <c r="D22" s="57">
        <v>4</v>
      </c>
      <c r="E22" s="59">
        <v>4</v>
      </c>
      <c r="F22" s="59">
        <v>4</v>
      </c>
      <c r="G22" s="59">
        <v>5</v>
      </c>
      <c r="H22" s="57">
        <v>4</v>
      </c>
      <c r="I22" s="57">
        <v>6</v>
      </c>
      <c r="J22" s="57">
        <v>8</v>
      </c>
      <c r="K22" s="57">
        <v>5</v>
      </c>
      <c r="L22" s="57">
        <v>8</v>
      </c>
      <c r="M22" s="57">
        <v>5</v>
      </c>
      <c r="N22" s="57">
        <v>5</v>
      </c>
      <c r="O22" s="57">
        <v>5</v>
      </c>
      <c r="P22" s="57">
        <v>5</v>
      </c>
      <c r="Q22" s="57">
        <v>5</v>
      </c>
      <c r="R22" s="57">
        <v>5</v>
      </c>
      <c r="S22" s="57">
        <v>7</v>
      </c>
      <c r="T22" s="59">
        <v>4</v>
      </c>
      <c r="U22" s="109">
        <f t="shared" si="0"/>
        <v>5.1111111111111107</v>
      </c>
      <c r="V22" s="110">
        <f t="shared" si="1"/>
        <v>1.2932573679987445</v>
      </c>
    </row>
    <row r="23" spans="1:22" ht="15" customHeight="1" x14ac:dyDescent="0.35">
      <c r="A23" s="57">
        <v>45</v>
      </c>
      <c r="B23" s="58" t="s">
        <v>22</v>
      </c>
      <c r="C23" s="57">
        <v>2</v>
      </c>
      <c r="D23" s="57">
        <v>3</v>
      </c>
      <c r="E23" s="59">
        <v>2</v>
      </c>
      <c r="F23" s="59">
        <v>2</v>
      </c>
      <c r="G23" s="59">
        <v>7</v>
      </c>
      <c r="H23" s="57">
        <v>5</v>
      </c>
      <c r="I23" s="57">
        <v>3</v>
      </c>
      <c r="J23" s="57">
        <v>6</v>
      </c>
      <c r="K23" s="57">
        <v>6</v>
      </c>
      <c r="L23" s="57">
        <v>4</v>
      </c>
      <c r="M23" s="57">
        <v>5</v>
      </c>
      <c r="N23" s="57">
        <v>4</v>
      </c>
      <c r="O23" s="57">
        <v>5</v>
      </c>
      <c r="P23" s="57">
        <v>2</v>
      </c>
      <c r="Q23" s="57">
        <v>3</v>
      </c>
      <c r="R23" s="57">
        <v>4</v>
      </c>
      <c r="S23" s="57">
        <v>3</v>
      </c>
      <c r="T23" s="59">
        <v>4</v>
      </c>
      <c r="U23" s="109">
        <f t="shared" si="0"/>
        <v>3.8888888888888888</v>
      </c>
      <c r="V23" s="110">
        <f t="shared" si="1"/>
        <v>1.4469164631940539</v>
      </c>
    </row>
    <row r="24" spans="1:22" ht="15" customHeight="1" x14ac:dyDescent="0.35">
      <c r="A24" s="57">
        <v>46</v>
      </c>
      <c r="B24" s="58" t="s">
        <v>23</v>
      </c>
      <c r="C24" s="57">
        <v>4</v>
      </c>
      <c r="D24" s="57">
        <v>5</v>
      </c>
      <c r="E24" s="59">
        <v>8</v>
      </c>
      <c r="F24" s="59">
        <v>7</v>
      </c>
      <c r="G24" s="59">
        <v>4</v>
      </c>
      <c r="H24" s="57">
        <v>5</v>
      </c>
      <c r="I24" s="57">
        <v>3</v>
      </c>
      <c r="J24" s="57">
        <v>4</v>
      </c>
      <c r="K24" s="57">
        <v>7</v>
      </c>
      <c r="L24" s="57">
        <v>4</v>
      </c>
      <c r="M24" s="57">
        <v>4</v>
      </c>
      <c r="N24" s="57">
        <v>4</v>
      </c>
      <c r="O24" s="57">
        <v>5</v>
      </c>
      <c r="P24" s="57">
        <v>5</v>
      </c>
      <c r="Q24" s="57">
        <v>3</v>
      </c>
      <c r="R24" s="57">
        <v>3</v>
      </c>
      <c r="S24" s="57">
        <v>3</v>
      </c>
      <c r="T24" s="59">
        <v>3</v>
      </c>
      <c r="U24" s="109">
        <f t="shared" si="0"/>
        <v>4.5</v>
      </c>
      <c r="V24" s="110">
        <f t="shared" si="1"/>
        <v>1.4234871932945812</v>
      </c>
    </row>
    <row r="25" spans="1:22" ht="15" customHeight="1" x14ac:dyDescent="0.35">
      <c r="A25" s="57">
        <v>47</v>
      </c>
      <c r="B25" s="58" t="s">
        <v>24</v>
      </c>
      <c r="C25" s="57">
        <v>5</v>
      </c>
      <c r="D25" s="57">
        <v>5</v>
      </c>
      <c r="E25" s="59">
        <v>2</v>
      </c>
      <c r="F25" s="59">
        <v>2</v>
      </c>
      <c r="G25" s="59">
        <v>6</v>
      </c>
      <c r="H25" s="57">
        <v>6</v>
      </c>
      <c r="I25" s="57">
        <v>4</v>
      </c>
      <c r="J25" s="57">
        <v>6</v>
      </c>
      <c r="K25" s="57">
        <v>4</v>
      </c>
      <c r="L25" s="57">
        <v>5</v>
      </c>
      <c r="M25" s="57">
        <v>7</v>
      </c>
      <c r="N25" s="57">
        <v>4</v>
      </c>
      <c r="O25" s="57">
        <v>4</v>
      </c>
      <c r="P25" s="57">
        <v>4</v>
      </c>
      <c r="Q25" s="57">
        <v>3</v>
      </c>
      <c r="R25" s="57">
        <v>4</v>
      </c>
      <c r="S25" s="57">
        <v>4</v>
      </c>
      <c r="T25" s="59">
        <v>5</v>
      </c>
      <c r="U25" s="109">
        <f t="shared" si="0"/>
        <v>4.4444444444444446</v>
      </c>
      <c r="V25" s="110">
        <f t="shared" si="1"/>
        <v>1.2658353689506989</v>
      </c>
    </row>
    <row r="26" spans="1:22" ht="15" customHeight="1" x14ac:dyDescent="0.35">
      <c r="A26" s="57">
        <v>48</v>
      </c>
      <c r="B26" s="58" t="s">
        <v>25</v>
      </c>
      <c r="C26" s="57">
        <v>6</v>
      </c>
      <c r="D26" s="57">
        <v>6</v>
      </c>
      <c r="E26" s="59">
        <v>4</v>
      </c>
      <c r="F26" s="59">
        <v>4</v>
      </c>
      <c r="G26" s="59">
        <v>4</v>
      </c>
      <c r="H26" s="57">
        <v>5</v>
      </c>
      <c r="I26" s="57">
        <v>3</v>
      </c>
      <c r="J26" s="57">
        <v>5</v>
      </c>
      <c r="K26" s="57">
        <v>5</v>
      </c>
      <c r="L26" s="57">
        <v>7</v>
      </c>
      <c r="M26" s="57">
        <v>8</v>
      </c>
      <c r="N26" s="57">
        <v>5</v>
      </c>
      <c r="O26" s="57">
        <v>4</v>
      </c>
      <c r="P26" s="57">
        <v>4</v>
      </c>
      <c r="Q26" s="57">
        <v>5</v>
      </c>
      <c r="R26" s="57">
        <v>5</v>
      </c>
      <c r="S26" s="57">
        <v>4</v>
      </c>
      <c r="T26" s="59">
        <v>5</v>
      </c>
      <c r="U26" s="109">
        <f t="shared" si="0"/>
        <v>4.9444444444444446</v>
      </c>
      <c r="V26" s="110">
        <f t="shared" si="1"/>
        <v>1.1458034286368759</v>
      </c>
    </row>
    <row r="27" spans="1:22" ht="15" customHeight="1" x14ac:dyDescent="0.35">
      <c r="A27" s="57">
        <v>49</v>
      </c>
      <c r="B27" s="58" t="s">
        <v>26</v>
      </c>
      <c r="C27" s="57">
        <v>4</v>
      </c>
      <c r="D27" s="57">
        <v>6</v>
      </c>
      <c r="E27" s="59">
        <v>4</v>
      </c>
      <c r="F27" s="59">
        <v>4</v>
      </c>
      <c r="G27" s="59">
        <v>6</v>
      </c>
      <c r="H27" s="57">
        <v>6</v>
      </c>
      <c r="I27" s="57">
        <v>4</v>
      </c>
      <c r="J27" s="57">
        <v>6</v>
      </c>
      <c r="K27" s="57">
        <v>6</v>
      </c>
      <c r="L27" s="57">
        <v>5</v>
      </c>
      <c r="M27" s="57">
        <v>7</v>
      </c>
      <c r="N27" s="57">
        <v>6</v>
      </c>
      <c r="O27" s="57">
        <v>5</v>
      </c>
      <c r="P27" s="57">
        <v>5</v>
      </c>
      <c r="Q27" s="57">
        <v>5</v>
      </c>
      <c r="R27" s="57">
        <v>5</v>
      </c>
      <c r="S27" s="57">
        <v>5</v>
      </c>
      <c r="T27" s="59">
        <v>4</v>
      </c>
      <c r="U27" s="109">
        <f t="shared" si="0"/>
        <v>5.166666666666667</v>
      </c>
      <c r="V27" s="110">
        <f t="shared" si="1"/>
        <v>0.87358908803672808</v>
      </c>
    </row>
    <row r="28" spans="1:22" ht="15" customHeight="1" x14ac:dyDescent="0.35">
      <c r="A28" s="57">
        <v>50</v>
      </c>
      <c r="B28" s="58" t="s">
        <v>27</v>
      </c>
      <c r="C28" s="57">
        <v>3</v>
      </c>
      <c r="D28" s="57">
        <v>4</v>
      </c>
      <c r="E28" s="59">
        <v>4</v>
      </c>
      <c r="F28" s="59">
        <v>3</v>
      </c>
      <c r="G28" s="59">
        <v>5</v>
      </c>
      <c r="H28" s="57">
        <v>4</v>
      </c>
      <c r="I28" s="57">
        <v>5</v>
      </c>
      <c r="J28" s="57">
        <v>5</v>
      </c>
      <c r="K28" s="57">
        <v>7</v>
      </c>
      <c r="L28" s="57">
        <v>7</v>
      </c>
      <c r="M28" s="57">
        <v>8</v>
      </c>
      <c r="N28" s="57">
        <v>5</v>
      </c>
      <c r="O28" s="57">
        <v>4</v>
      </c>
      <c r="P28" s="57">
        <v>6</v>
      </c>
      <c r="Q28" s="57">
        <v>5</v>
      </c>
      <c r="R28" s="57">
        <v>4</v>
      </c>
      <c r="S28" s="57">
        <v>5</v>
      </c>
      <c r="T28" s="59">
        <v>6</v>
      </c>
      <c r="U28" s="109">
        <f t="shared" si="0"/>
        <v>5</v>
      </c>
      <c r="V28" s="110">
        <f t="shared" si="1"/>
        <v>1.2977713690461004</v>
      </c>
    </row>
    <row r="29" spans="1:22" ht="15" customHeight="1" x14ac:dyDescent="0.35">
      <c r="A29" s="57">
        <v>51</v>
      </c>
      <c r="B29" s="58" t="s">
        <v>28</v>
      </c>
      <c r="C29" s="57">
        <v>4</v>
      </c>
      <c r="D29" s="57">
        <v>5</v>
      </c>
      <c r="E29" s="59">
        <v>3</v>
      </c>
      <c r="F29" s="59">
        <v>3</v>
      </c>
      <c r="G29" s="59">
        <v>5</v>
      </c>
      <c r="H29" s="57">
        <v>4</v>
      </c>
      <c r="I29" s="57">
        <v>5</v>
      </c>
      <c r="J29" s="57">
        <v>4</v>
      </c>
      <c r="K29" s="57">
        <v>7</v>
      </c>
      <c r="L29" s="57">
        <v>6</v>
      </c>
      <c r="M29" s="57">
        <v>6</v>
      </c>
      <c r="N29" s="57">
        <v>5</v>
      </c>
      <c r="O29" s="57">
        <v>5</v>
      </c>
      <c r="P29" s="57">
        <v>6</v>
      </c>
      <c r="Q29" s="57">
        <v>5</v>
      </c>
      <c r="R29" s="57">
        <v>4</v>
      </c>
      <c r="S29" s="57">
        <v>4</v>
      </c>
      <c r="T29" s="59">
        <v>5</v>
      </c>
      <c r="U29" s="109">
        <f t="shared" si="0"/>
        <v>4.7777777777777777</v>
      </c>
      <c r="V29" s="110">
        <f t="shared" si="1"/>
        <v>1.0029197142425583</v>
      </c>
    </row>
    <row r="30" spans="1:22" ht="15" customHeight="1" x14ac:dyDescent="0.35">
      <c r="A30" s="57">
        <v>52</v>
      </c>
      <c r="B30" s="58" t="s">
        <v>29</v>
      </c>
      <c r="C30" s="57">
        <v>4</v>
      </c>
      <c r="D30" s="57">
        <v>6</v>
      </c>
      <c r="E30" s="59">
        <v>4</v>
      </c>
      <c r="F30" s="59">
        <v>3</v>
      </c>
      <c r="G30" s="59">
        <v>6</v>
      </c>
      <c r="H30" s="57">
        <v>6</v>
      </c>
      <c r="I30" s="57">
        <v>6</v>
      </c>
      <c r="J30" s="57">
        <v>6</v>
      </c>
      <c r="K30" s="57">
        <v>7</v>
      </c>
      <c r="L30" s="57">
        <v>5</v>
      </c>
      <c r="M30" s="57">
        <v>4</v>
      </c>
      <c r="N30" s="57">
        <v>3</v>
      </c>
      <c r="O30" s="57">
        <v>3</v>
      </c>
      <c r="P30" s="57">
        <v>2</v>
      </c>
      <c r="Q30" s="57">
        <v>5</v>
      </c>
      <c r="R30" s="57">
        <v>3</v>
      </c>
      <c r="S30" s="57">
        <v>3</v>
      </c>
      <c r="T30" s="59">
        <v>3</v>
      </c>
      <c r="U30" s="109">
        <f t="shared" si="0"/>
        <v>4.3888888888888893</v>
      </c>
      <c r="V30" s="110">
        <f t="shared" si="1"/>
        <v>1.4193730598545753</v>
      </c>
    </row>
    <row r="31" spans="1:22" ht="15" customHeight="1" x14ac:dyDescent="0.35">
      <c r="A31" s="57">
        <v>53</v>
      </c>
      <c r="B31" s="58" t="s">
        <v>30</v>
      </c>
      <c r="C31" s="57">
        <v>2</v>
      </c>
      <c r="D31" s="57">
        <v>4</v>
      </c>
      <c r="E31" s="59">
        <v>2</v>
      </c>
      <c r="F31" s="59">
        <v>2</v>
      </c>
      <c r="G31" s="59">
        <v>4</v>
      </c>
      <c r="H31" s="57">
        <v>2</v>
      </c>
      <c r="I31" s="57">
        <v>3</v>
      </c>
      <c r="J31" s="57">
        <v>3</v>
      </c>
      <c r="K31" s="57">
        <v>2</v>
      </c>
      <c r="L31" s="57">
        <v>2</v>
      </c>
      <c r="M31" s="57">
        <v>2</v>
      </c>
      <c r="N31" s="57">
        <v>1</v>
      </c>
      <c r="O31" s="57">
        <v>2</v>
      </c>
      <c r="P31" s="57">
        <v>2</v>
      </c>
      <c r="Q31" s="57">
        <v>2</v>
      </c>
      <c r="R31" s="57">
        <v>2</v>
      </c>
      <c r="S31" s="57">
        <v>2</v>
      </c>
      <c r="T31" s="59">
        <v>2</v>
      </c>
      <c r="U31" s="109">
        <f t="shared" si="0"/>
        <v>2.2777777777777777</v>
      </c>
      <c r="V31" s="110">
        <f t="shared" si="1"/>
        <v>0.71122988774120999</v>
      </c>
    </row>
    <row r="32" spans="1:22" ht="15" customHeight="1" x14ac:dyDescent="0.35">
      <c r="A32" s="57">
        <v>54</v>
      </c>
      <c r="B32" s="58" t="s">
        <v>31</v>
      </c>
      <c r="C32" s="57">
        <v>1</v>
      </c>
      <c r="D32" s="57">
        <v>1</v>
      </c>
      <c r="E32" s="59">
        <v>3</v>
      </c>
      <c r="F32" s="59">
        <v>3</v>
      </c>
      <c r="G32" s="59">
        <v>2</v>
      </c>
      <c r="H32" s="57">
        <v>1</v>
      </c>
      <c r="I32" s="57">
        <v>1</v>
      </c>
      <c r="J32" s="57">
        <v>3</v>
      </c>
      <c r="K32" s="57">
        <v>1</v>
      </c>
      <c r="L32" s="57">
        <v>1</v>
      </c>
      <c r="M32" s="57">
        <v>2</v>
      </c>
      <c r="N32" s="57">
        <v>2</v>
      </c>
      <c r="O32" s="57">
        <v>2</v>
      </c>
      <c r="P32" s="57">
        <v>3</v>
      </c>
      <c r="Q32" s="57">
        <v>3</v>
      </c>
      <c r="R32" s="57">
        <v>1</v>
      </c>
      <c r="S32" s="57">
        <v>1</v>
      </c>
      <c r="T32" s="59">
        <v>1</v>
      </c>
      <c r="U32" s="109">
        <f t="shared" si="0"/>
        <v>1.7777777777777777</v>
      </c>
      <c r="V32" s="110">
        <f t="shared" si="1"/>
        <v>0.83069758608783961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activeCell="U1" sqref="U1:V32"/>
    </sheetView>
  </sheetViews>
  <sheetFormatPr defaultRowHeight="14.5" x14ac:dyDescent="0.35"/>
  <cols>
    <col min="1" max="1" width="6.7265625" customWidth="1"/>
    <col min="2" max="2" width="40.7265625" customWidth="1"/>
    <col min="3" max="20" width="8.7265625" customWidth="1"/>
  </cols>
  <sheetData>
    <row r="1" spans="1:22" ht="30" customHeight="1" x14ac:dyDescent="0.35">
      <c r="A1" s="55" t="s">
        <v>69</v>
      </c>
      <c r="B1" s="56" t="s">
        <v>70</v>
      </c>
      <c r="C1" s="55" t="s">
        <v>71</v>
      </c>
      <c r="D1" s="55" t="s">
        <v>72</v>
      </c>
      <c r="E1" s="55" t="s">
        <v>73</v>
      </c>
      <c r="F1" s="55" t="s">
        <v>74</v>
      </c>
      <c r="G1" s="55" t="s">
        <v>75</v>
      </c>
      <c r="H1" s="55" t="s">
        <v>76</v>
      </c>
      <c r="I1" s="55" t="s">
        <v>77</v>
      </c>
      <c r="J1" s="55" t="s">
        <v>78</v>
      </c>
      <c r="K1" s="55" t="s">
        <v>79</v>
      </c>
      <c r="L1" s="55" t="s">
        <v>80</v>
      </c>
      <c r="M1" s="55" t="s">
        <v>81</v>
      </c>
      <c r="N1" s="55" t="s">
        <v>82</v>
      </c>
      <c r="O1" s="55" t="s">
        <v>83</v>
      </c>
      <c r="P1" s="55" t="s">
        <v>84</v>
      </c>
      <c r="Q1" s="55" t="s">
        <v>85</v>
      </c>
      <c r="R1" s="55" t="s">
        <v>86</v>
      </c>
      <c r="S1" s="55" t="s">
        <v>87</v>
      </c>
      <c r="T1" s="55" t="s">
        <v>88</v>
      </c>
      <c r="U1" s="108" t="s">
        <v>131</v>
      </c>
      <c r="V1" s="108" t="s">
        <v>132</v>
      </c>
    </row>
    <row r="2" spans="1:22" ht="15" customHeight="1" x14ac:dyDescent="0.35">
      <c r="A2" s="57">
        <v>24</v>
      </c>
      <c r="B2" s="58" t="s">
        <v>1</v>
      </c>
      <c r="C2" s="57">
        <v>5</v>
      </c>
      <c r="D2" s="57">
        <v>7</v>
      </c>
      <c r="E2" s="57">
        <v>5</v>
      </c>
      <c r="F2" s="57">
        <v>4</v>
      </c>
      <c r="G2" s="57">
        <v>5</v>
      </c>
      <c r="H2" s="57">
        <v>5</v>
      </c>
      <c r="I2" s="57">
        <v>3</v>
      </c>
      <c r="J2" s="57">
        <v>5</v>
      </c>
      <c r="K2" s="57">
        <v>6</v>
      </c>
      <c r="L2" s="57">
        <v>7</v>
      </c>
      <c r="M2" s="57">
        <v>8</v>
      </c>
      <c r="N2" s="57">
        <v>5</v>
      </c>
      <c r="O2" s="57">
        <v>5</v>
      </c>
      <c r="P2" s="57">
        <v>7</v>
      </c>
      <c r="Q2" s="57">
        <v>5</v>
      </c>
      <c r="R2" s="57">
        <v>5</v>
      </c>
      <c r="S2" s="57">
        <v>4</v>
      </c>
      <c r="T2" s="57">
        <v>5</v>
      </c>
      <c r="U2" s="109">
        <f>AVERAGE(C2:T2)</f>
        <v>5.333333333333333</v>
      </c>
      <c r="V2" s="110">
        <f>_xlfn.STDEV.P(C2:U2)</f>
        <v>1.1697953037312059</v>
      </c>
    </row>
    <row r="3" spans="1:22" ht="15" customHeight="1" x14ac:dyDescent="0.35">
      <c r="A3" s="59">
        <v>25</v>
      </c>
      <c r="B3" s="60" t="s">
        <v>2</v>
      </c>
      <c r="C3" s="59">
        <v>5</v>
      </c>
      <c r="D3" s="59">
        <v>5</v>
      </c>
      <c r="E3" s="59">
        <v>5</v>
      </c>
      <c r="F3" s="59">
        <v>4</v>
      </c>
      <c r="G3" s="59">
        <v>5</v>
      </c>
      <c r="H3" s="59">
        <v>5</v>
      </c>
      <c r="I3" s="59">
        <v>4</v>
      </c>
      <c r="J3" s="59">
        <v>5</v>
      </c>
      <c r="K3" s="59">
        <v>5</v>
      </c>
      <c r="L3" s="59">
        <v>6</v>
      </c>
      <c r="M3" s="59">
        <v>6</v>
      </c>
      <c r="N3" s="59">
        <v>5</v>
      </c>
      <c r="O3" s="59">
        <v>5</v>
      </c>
      <c r="P3" s="59">
        <v>5</v>
      </c>
      <c r="Q3" s="59">
        <v>5</v>
      </c>
      <c r="R3" s="59">
        <v>5</v>
      </c>
      <c r="S3" s="59">
        <v>4</v>
      </c>
      <c r="T3" s="59">
        <v>5</v>
      </c>
      <c r="U3" s="109">
        <f t="shared" ref="U3:U32" si="0">AVERAGE(C3:T3)</f>
        <v>4.9444444444444446</v>
      </c>
      <c r="V3" s="110">
        <f t="shared" ref="V3:V32" si="1">_xlfn.STDEV.P(C3:U3)</f>
        <v>0.51013127538767133</v>
      </c>
    </row>
    <row r="4" spans="1:22" ht="15" customHeight="1" x14ac:dyDescent="0.35">
      <c r="A4" s="59">
        <v>26</v>
      </c>
      <c r="B4" s="60" t="s">
        <v>3</v>
      </c>
      <c r="C4" s="59">
        <v>5</v>
      </c>
      <c r="D4" s="59">
        <v>7</v>
      </c>
      <c r="E4" s="59">
        <v>4</v>
      </c>
      <c r="F4" s="59">
        <v>3</v>
      </c>
      <c r="G4" s="59">
        <v>5</v>
      </c>
      <c r="H4" s="59">
        <v>5</v>
      </c>
      <c r="I4" s="59">
        <v>3</v>
      </c>
      <c r="J4" s="59">
        <v>5</v>
      </c>
      <c r="K4" s="59">
        <v>5</v>
      </c>
      <c r="L4" s="59">
        <v>5</v>
      </c>
      <c r="M4" s="59">
        <v>6</v>
      </c>
      <c r="N4" s="59">
        <v>5</v>
      </c>
      <c r="O4" s="59">
        <v>5</v>
      </c>
      <c r="P4" s="59">
        <v>6</v>
      </c>
      <c r="Q4" s="59">
        <v>5</v>
      </c>
      <c r="R4" s="59">
        <v>5</v>
      </c>
      <c r="S4" s="59">
        <v>6</v>
      </c>
      <c r="T4" s="59">
        <v>5</v>
      </c>
      <c r="U4" s="109">
        <f t="shared" si="0"/>
        <v>5</v>
      </c>
      <c r="V4" s="110">
        <f t="shared" si="1"/>
        <v>0.91766293548224709</v>
      </c>
    </row>
    <row r="5" spans="1:22" ht="15" customHeight="1" x14ac:dyDescent="0.35">
      <c r="A5" s="59">
        <v>27</v>
      </c>
      <c r="B5" s="60" t="s">
        <v>89</v>
      </c>
      <c r="C5" s="59">
        <v>4</v>
      </c>
      <c r="D5" s="59">
        <v>3</v>
      </c>
      <c r="E5" s="59">
        <v>8</v>
      </c>
      <c r="F5" s="59">
        <v>8</v>
      </c>
      <c r="G5" s="59">
        <v>5</v>
      </c>
      <c r="H5" s="59">
        <v>5</v>
      </c>
      <c r="I5" s="59">
        <v>5</v>
      </c>
      <c r="J5" s="59">
        <v>5</v>
      </c>
      <c r="K5" s="59">
        <v>6</v>
      </c>
      <c r="L5" s="59">
        <v>7</v>
      </c>
      <c r="M5" s="59">
        <v>7</v>
      </c>
      <c r="N5" s="59">
        <v>3</v>
      </c>
      <c r="O5" s="59">
        <v>3</v>
      </c>
      <c r="P5" s="59">
        <v>4</v>
      </c>
      <c r="Q5" s="59">
        <v>5</v>
      </c>
      <c r="R5" s="59">
        <v>6</v>
      </c>
      <c r="S5" s="59">
        <v>4</v>
      </c>
      <c r="T5" s="59">
        <v>4</v>
      </c>
      <c r="U5" s="109">
        <f t="shared" si="0"/>
        <v>5.1111111111111107</v>
      </c>
      <c r="V5" s="110">
        <f t="shared" si="1"/>
        <v>1.5179240979875972</v>
      </c>
    </row>
    <row r="6" spans="1:22" ht="15" customHeight="1" x14ac:dyDescent="0.35">
      <c r="A6" s="57">
        <v>28</v>
      </c>
      <c r="B6" s="58" t="s">
        <v>5</v>
      </c>
      <c r="C6" s="57">
        <v>7</v>
      </c>
      <c r="D6" s="57">
        <v>7</v>
      </c>
      <c r="E6" s="59">
        <v>3</v>
      </c>
      <c r="F6" s="59">
        <v>3</v>
      </c>
      <c r="G6" s="59">
        <v>6</v>
      </c>
      <c r="H6" s="57">
        <v>2</v>
      </c>
      <c r="I6" s="57">
        <v>4</v>
      </c>
      <c r="J6" s="57">
        <v>2</v>
      </c>
      <c r="K6" s="57">
        <v>4</v>
      </c>
      <c r="L6" s="57">
        <v>4</v>
      </c>
      <c r="M6" s="57">
        <v>3</v>
      </c>
      <c r="N6" s="57">
        <v>7</v>
      </c>
      <c r="O6" s="57">
        <v>2</v>
      </c>
      <c r="P6" s="57">
        <v>7</v>
      </c>
      <c r="Q6" s="57">
        <v>2</v>
      </c>
      <c r="R6" s="57">
        <v>2</v>
      </c>
      <c r="S6" s="57">
        <v>2</v>
      </c>
      <c r="T6" s="59">
        <v>2</v>
      </c>
      <c r="U6" s="109">
        <f t="shared" si="0"/>
        <v>3.8333333333333335</v>
      </c>
      <c r="V6" s="110">
        <f t="shared" si="1"/>
        <v>1.9262726483521164</v>
      </c>
    </row>
    <row r="7" spans="1:22" ht="15" customHeight="1" x14ac:dyDescent="0.35">
      <c r="A7" s="57">
        <v>29</v>
      </c>
      <c r="B7" s="58" t="s">
        <v>6</v>
      </c>
      <c r="C7" s="57">
        <v>1</v>
      </c>
      <c r="D7" s="57">
        <v>3</v>
      </c>
      <c r="E7" s="59">
        <v>2</v>
      </c>
      <c r="F7" s="59">
        <v>2</v>
      </c>
      <c r="G7" s="59">
        <v>1</v>
      </c>
      <c r="H7" s="57">
        <v>2</v>
      </c>
      <c r="I7" s="57">
        <v>1</v>
      </c>
      <c r="J7" s="57">
        <v>3</v>
      </c>
      <c r="K7" s="57">
        <v>1</v>
      </c>
      <c r="L7" s="57">
        <v>1</v>
      </c>
      <c r="M7" s="57">
        <v>3</v>
      </c>
      <c r="N7" s="57">
        <v>1</v>
      </c>
      <c r="O7" s="57">
        <v>1</v>
      </c>
      <c r="P7" s="57">
        <v>2</v>
      </c>
      <c r="Q7" s="57">
        <v>1</v>
      </c>
      <c r="R7" s="57">
        <v>1</v>
      </c>
      <c r="S7" s="57">
        <v>1</v>
      </c>
      <c r="T7" s="59">
        <v>1</v>
      </c>
      <c r="U7" s="109">
        <f t="shared" si="0"/>
        <v>1.5555555555555556</v>
      </c>
      <c r="V7" s="110">
        <f t="shared" si="1"/>
        <v>0.74142268803913802</v>
      </c>
    </row>
    <row r="8" spans="1:22" ht="15" customHeight="1" x14ac:dyDescent="0.35">
      <c r="A8" s="57">
        <v>30</v>
      </c>
      <c r="B8" s="58" t="s">
        <v>7</v>
      </c>
      <c r="C8" s="57">
        <v>2</v>
      </c>
      <c r="D8" s="57">
        <v>2</v>
      </c>
      <c r="E8" s="59">
        <v>2</v>
      </c>
      <c r="F8" s="59">
        <v>1</v>
      </c>
      <c r="G8" s="59">
        <v>1</v>
      </c>
      <c r="H8" s="57">
        <v>1</v>
      </c>
      <c r="I8" s="57">
        <v>1</v>
      </c>
      <c r="J8" s="57">
        <v>2</v>
      </c>
      <c r="K8" s="57">
        <v>1</v>
      </c>
      <c r="L8" s="57">
        <v>2</v>
      </c>
      <c r="M8" s="57">
        <v>3</v>
      </c>
      <c r="N8" s="57">
        <v>2</v>
      </c>
      <c r="O8" s="57">
        <v>1</v>
      </c>
      <c r="P8" s="57">
        <v>1</v>
      </c>
      <c r="Q8" s="57">
        <v>2</v>
      </c>
      <c r="R8" s="57">
        <v>1</v>
      </c>
      <c r="S8" s="57">
        <v>1</v>
      </c>
      <c r="T8" s="59">
        <v>2</v>
      </c>
      <c r="U8" s="109">
        <f t="shared" si="0"/>
        <v>1.5555555555555556</v>
      </c>
      <c r="V8" s="110">
        <f t="shared" si="1"/>
        <v>0.58239272535781839</v>
      </c>
    </row>
    <row r="9" spans="1:22" ht="15" customHeight="1" x14ac:dyDescent="0.35">
      <c r="A9" s="57">
        <v>31</v>
      </c>
      <c r="B9" s="58" t="s">
        <v>8</v>
      </c>
      <c r="C9" s="57">
        <v>5</v>
      </c>
      <c r="D9" s="57">
        <v>5</v>
      </c>
      <c r="E9" s="59">
        <v>4</v>
      </c>
      <c r="F9" s="59">
        <v>4</v>
      </c>
      <c r="G9" s="59">
        <v>5</v>
      </c>
      <c r="H9" s="57">
        <v>5</v>
      </c>
      <c r="I9" s="57">
        <v>4</v>
      </c>
      <c r="J9" s="57">
        <v>5</v>
      </c>
      <c r="K9" s="57">
        <v>6</v>
      </c>
      <c r="L9" s="57">
        <v>5</v>
      </c>
      <c r="M9" s="57">
        <v>5</v>
      </c>
      <c r="N9" s="57">
        <v>5</v>
      </c>
      <c r="O9" s="57">
        <v>6</v>
      </c>
      <c r="P9" s="57">
        <v>7</v>
      </c>
      <c r="Q9" s="57">
        <v>7</v>
      </c>
      <c r="R9" s="57">
        <v>5</v>
      </c>
      <c r="S9" s="57">
        <v>6</v>
      </c>
      <c r="T9" s="59">
        <v>6</v>
      </c>
      <c r="U9" s="109">
        <f t="shared" si="0"/>
        <v>5.2777777777777777</v>
      </c>
      <c r="V9" s="110">
        <f t="shared" si="1"/>
        <v>0.8463889584616836</v>
      </c>
    </row>
    <row r="10" spans="1:22" ht="15" customHeight="1" x14ac:dyDescent="0.35">
      <c r="A10" s="57">
        <v>32</v>
      </c>
      <c r="B10" s="58" t="s">
        <v>9</v>
      </c>
      <c r="C10" s="57">
        <v>5</v>
      </c>
      <c r="D10" s="57">
        <v>5</v>
      </c>
      <c r="E10" s="59">
        <v>5</v>
      </c>
      <c r="F10" s="59">
        <v>5</v>
      </c>
      <c r="G10" s="59">
        <v>5</v>
      </c>
      <c r="H10" s="57">
        <v>6</v>
      </c>
      <c r="I10" s="57">
        <v>5</v>
      </c>
      <c r="J10" s="57">
        <v>5</v>
      </c>
      <c r="K10" s="57">
        <v>5</v>
      </c>
      <c r="L10" s="57">
        <v>6</v>
      </c>
      <c r="M10" s="57">
        <v>5</v>
      </c>
      <c r="N10" s="57">
        <v>6</v>
      </c>
      <c r="O10" s="57">
        <v>5</v>
      </c>
      <c r="P10" s="57">
        <v>5</v>
      </c>
      <c r="Q10" s="57">
        <v>7</v>
      </c>
      <c r="R10" s="57">
        <v>5</v>
      </c>
      <c r="S10" s="57">
        <v>5</v>
      </c>
      <c r="T10" s="59">
        <v>5</v>
      </c>
      <c r="U10" s="109">
        <f t="shared" si="0"/>
        <v>5.2777777777777777</v>
      </c>
      <c r="V10" s="110">
        <f t="shared" si="1"/>
        <v>0.5434350351485504</v>
      </c>
    </row>
    <row r="11" spans="1:22" ht="15" customHeight="1" x14ac:dyDescent="0.35">
      <c r="A11" s="57">
        <v>33</v>
      </c>
      <c r="B11" s="58" t="s">
        <v>10</v>
      </c>
      <c r="C11" s="57">
        <v>1</v>
      </c>
      <c r="D11" s="57">
        <v>1</v>
      </c>
      <c r="E11" s="59">
        <v>1</v>
      </c>
      <c r="F11" s="59">
        <v>1</v>
      </c>
      <c r="G11" s="59">
        <v>1</v>
      </c>
      <c r="H11" s="57">
        <v>1</v>
      </c>
      <c r="I11" s="57">
        <v>1</v>
      </c>
      <c r="J11" s="57">
        <v>1</v>
      </c>
      <c r="K11" s="57">
        <v>1</v>
      </c>
      <c r="L11" s="57">
        <v>1</v>
      </c>
      <c r="M11" s="57">
        <v>1</v>
      </c>
      <c r="N11" s="57">
        <v>1</v>
      </c>
      <c r="O11" s="57">
        <v>1</v>
      </c>
      <c r="P11" s="57">
        <v>1</v>
      </c>
      <c r="Q11" s="57">
        <v>1</v>
      </c>
      <c r="R11" s="57">
        <v>1</v>
      </c>
      <c r="S11" s="57">
        <v>1</v>
      </c>
      <c r="T11" s="59">
        <v>1</v>
      </c>
      <c r="U11" s="109">
        <f t="shared" si="0"/>
        <v>1</v>
      </c>
      <c r="V11" s="110">
        <f t="shared" si="1"/>
        <v>0</v>
      </c>
    </row>
    <row r="12" spans="1:22" ht="15" customHeight="1" x14ac:dyDescent="0.35">
      <c r="A12" s="57">
        <v>34</v>
      </c>
      <c r="B12" s="58" t="s">
        <v>11</v>
      </c>
      <c r="C12" s="57">
        <v>1</v>
      </c>
      <c r="D12" s="57">
        <v>1</v>
      </c>
      <c r="E12" s="59">
        <v>3</v>
      </c>
      <c r="F12" s="59">
        <v>3</v>
      </c>
      <c r="G12" s="59">
        <v>1</v>
      </c>
      <c r="H12" s="57">
        <v>1</v>
      </c>
      <c r="I12" s="57">
        <v>1</v>
      </c>
      <c r="J12" s="57">
        <v>1</v>
      </c>
      <c r="K12" s="57">
        <v>1</v>
      </c>
      <c r="L12" s="57">
        <v>1</v>
      </c>
      <c r="M12" s="57">
        <v>1</v>
      </c>
      <c r="N12" s="57">
        <v>3</v>
      </c>
      <c r="O12" s="57">
        <v>1</v>
      </c>
      <c r="P12" s="57">
        <v>1</v>
      </c>
      <c r="Q12" s="57">
        <v>1</v>
      </c>
      <c r="R12" s="57">
        <v>1</v>
      </c>
      <c r="S12" s="57">
        <v>1</v>
      </c>
      <c r="T12" s="59">
        <v>3</v>
      </c>
      <c r="U12" s="109">
        <f t="shared" si="0"/>
        <v>1.4444444444444444</v>
      </c>
      <c r="V12" s="110">
        <f t="shared" si="1"/>
        <v>0.80930263822251203</v>
      </c>
    </row>
    <row r="13" spans="1:22" ht="15" customHeight="1" x14ac:dyDescent="0.35">
      <c r="A13" s="57">
        <v>35</v>
      </c>
      <c r="B13" s="58" t="s">
        <v>12</v>
      </c>
      <c r="C13" s="57">
        <v>3</v>
      </c>
      <c r="D13" s="57">
        <v>5</v>
      </c>
      <c r="E13" s="59">
        <v>5</v>
      </c>
      <c r="F13" s="59">
        <v>5</v>
      </c>
      <c r="G13" s="59">
        <v>6</v>
      </c>
      <c r="H13" s="57">
        <v>3</v>
      </c>
      <c r="I13" s="57">
        <v>3</v>
      </c>
      <c r="J13" s="57">
        <v>3</v>
      </c>
      <c r="K13" s="57">
        <v>3</v>
      </c>
      <c r="L13" s="57">
        <v>5</v>
      </c>
      <c r="M13" s="57">
        <v>3</v>
      </c>
      <c r="N13" s="57">
        <v>5</v>
      </c>
      <c r="O13" s="57">
        <v>3</v>
      </c>
      <c r="P13" s="57">
        <v>3</v>
      </c>
      <c r="Q13" s="57">
        <v>3</v>
      </c>
      <c r="R13" s="57">
        <v>3</v>
      </c>
      <c r="S13" s="57">
        <v>3</v>
      </c>
      <c r="T13" s="59">
        <v>3</v>
      </c>
      <c r="U13" s="109">
        <f t="shared" si="0"/>
        <v>3.7222222222222223</v>
      </c>
      <c r="V13" s="110">
        <f t="shared" si="1"/>
        <v>1.0159545967660446</v>
      </c>
    </row>
    <row r="14" spans="1:22" ht="15" customHeight="1" x14ac:dyDescent="0.35">
      <c r="A14" s="57">
        <v>36</v>
      </c>
      <c r="B14" s="58" t="s">
        <v>13</v>
      </c>
      <c r="C14" s="57">
        <v>5</v>
      </c>
      <c r="D14" s="57">
        <v>5</v>
      </c>
      <c r="E14" s="59">
        <v>5</v>
      </c>
      <c r="F14" s="59">
        <v>5</v>
      </c>
      <c r="G14" s="59">
        <v>6</v>
      </c>
      <c r="H14" s="57">
        <v>5</v>
      </c>
      <c r="I14" s="57">
        <v>8</v>
      </c>
      <c r="J14" s="57">
        <v>6</v>
      </c>
      <c r="K14" s="57">
        <v>8</v>
      </c>
      <c r="L14" s="57">
        <v>8</v>
      </c>
      <c r="M14" s="57">
        <v>6</v>
      </c>
      <c r="N14" s="57">
        <v>6</v>
      </c>
      <c r="O14" s="57">
        <v>8</v>
      </c>
      <c r="P14" s="57">
        <v>5</v>
      </c>
      <c r="Q14" s="57">
        <v>3</v>
      </c>
      <c r="R14" s="57">
        <v>7</v>
      </c>
      <c r="S14" s="57">
        <v>6</v>
      </c>
      <c r="T14" s="59">
        <v>7</v>
      </c>
      <c r="U14" s="109">
        <f t="shared" si="0"/>
        <v>6.0555555555555554</v>
      </c>
      <c r="V14" s="110">
        <f t="shared" si="1"/>
        <v>1.3167832504459371</v>
      </c>
    </row>
    <row r="15" spans="1:22" ht="15" customHeight="1" x14ac:dyDescent="0.35">
      <c r="A15" s="57">
        <v>37</v>
      </c>
      <c r="B15" s="58" t="s">
        <v>14</v>
      </c>
      <c r="C15" s="57">
        <v>3</v>
      </c>
      <c r="D15" s="57">
        <v>3</v>
      </c>
      <c r="E15" s="59">
        <v>3</v>
      </c>
      <c r="F15" s="59">
        <v>3</v>
      </c>
      <c r="G15" s="59">
        <v>5</v>
      </c>
      <c r="H15" s="57">
        <v>3</v>
      </c>
      <c r="I15" s="57">
        <v>3</v>
      </c>
      <c r="J15" s="57">
        <v>3</v>
      </c>
      <c r="K15" s="57">
        <v>4</v>
      </c>
      <c r="L15" s="57">
        <v>2</v>
      </c>
      <c r="M15" s="57">
        <v>3</v>
      </c>
      <c r="N15" s="57">
        <v>3</v>
      </c>
      <c r="O15" s="57">
        <v>3</v>
      </c>
      <c r="P15" s="57">
        <v>3</v>
      </c>
      <c r="Q15" s="57">
        <v>3</v>
      </c>
      <c r="R15" s="57">
        <v>3</v>
      </c>
      <c r="S15" s="57">
        <v>3</v>
      </c>
      <c r="T15" s="59">
        <v>3</v>
      </c>
      <c r="U15" s="109">
        <f t="shared" si="0"/>
        <v>3.1111111111111112</v>
      </c>
      <c r="V15" s="110">
        <f t="shared" si="1"/>
        <v>0.55144679457900636</v>
      </c>
    </row>
    <row r="16" spans="1:22" ht="15" customHeight="1" x14ac:dyDescent="0.35">
      <c r="A16" s="57">
        <v>38</v>
      </c>
      <c r="B16" s="58" t="s">
        <v>15</v>
      </c>
      <c r="C16" s="57">
        <v>4</v>
      </c>
      <c r="D16" s="57">
        <v>4</v>
      </c>
      <c r="E16" s="59">
        <v>5</v>
      </c>
      <c r="F16" s="59">
        <v>5</v>
      </c>
      <c r="G16" s="59">
        <v>6</v>
      </c>
      <c r="H16" s="57">
        <v>5</v>
      </c>
      <c r="I16" s="57">
        <v>7</v>
      </c>
      <c r="J16" s="57">
        <v>5</v>
      </c>
      <c r="K16" s="57">
        <v>7</v>
      </c>
      <c r="L16" s="57">
        <v>6</v>
      </c>
      <c r="M16" s="57">
        <v>5</v>
      </c>
      <c r="N16" s="57">
        <v>6</v>
      </c>
      <c r="O16" s="57">
        <v>6</v>
      </c>
      <c r="P16" s="57">
        <v>5</v>
      </c>
      <c r="Q16" s="57">
        <v>4</v>
      </c>
      <c r="R16" s="57">
        <v>5</v>
      </c>
      <c r="S16" s="57">
        <v>5</v>
      </c>
      <c r="T16" s="59">
        <v>6</v>
      </c>
      <c r="U16" s="109">
        <f t="shared" si="0"/>
        <v>5.333333333333333</v>
      </c>
      <c r="V16" s="110">
        <f t="shared" si="1"/>
        <v>0.85839507527895509</v>
      </c>
    </row>
    <row r="17" spans="1:22" ht="15" customHeight="1" x14ac:dyDescent="0.35">
      <c r="A17" s="57">
        <v>39</v>
      </c>
      <c r="B17" s="58" t="s">
        <v>16</v>
      </c>
      <c r="C17" s="57">
        <v>4</v>
      </c>
      <c r="D17" s="57">
        <v>4</v>
      </c>
      <c r="E17" s="59">
        <v>3</v>
      </c>
      <c r="F17" s="59">
        <v>3</v>
      </c>
      <c r="G17" s="59">
        <v>3</v>
      </c>
      <c r="H17" s="57">
        <v>4</v>
      </c>
      <c r="I17" s="57">
        <v>1</v>
      </c>
      <c r="J17" s="57">
        <v>4</v>
      </c>
      <c r="K17" s="57">
        <v>2</v>
      </c>
      <c r="L17" s="57">
        <v>6</v>
      </c>
      <c r="M17" s="57">
        <v>3</v>
      </c>
      <c r="N17" s="57">
        <v>7</v>
      </c>
      <c r="O17" s="57">
        <v>1</v>
      </c>
      <c r="P17" s="57">
        <v>7</v>
      </c>
      <c r="Q17" s="57">
        <v>4</v>
      </c>
      <c r="R17" s="57">
        <v>1</v>
      </c>
      <c r="S17" s="57">
        <v>4</v>
      </c>
      <c r="T17" s="59">
        <v>2</v>
      </c>
      <c r="U17" s="109">
        <f t="shared" si="0"/>
        <v>3.5</v>
      </c>
      <c r="V17" s="110">
        <f t="shared" si="1"/>
        <v>1.7244373605690395</v>
      </c>
    </row>
    <row r="18" spans="1:22" ht="15" customHeight="1" x14ac:dyDescent="0.35">
      <c r="A18" s="57">
        <v>40</v>
      </c>
      <c r="B18" s="58" t="s">
        <v>17</v>
      </c>
      <c r="C18" s="57">
        <v>5</v>
      </c>
      <c r="D18" s="57">
        <v>5</v>
      </c>
      <c r="E18" s="59">
        <v>5</v>
      </c>
      <c r="F18" s="59">
        <v>5</v>
      </c>
      <c r="G18" s="59">
        <v>6</v>
      </c>
      <c r="H18" s="57">
        <v>5</v>
      </c>
      <c r="I18" s="57">
        <v>0</v>
      </c>
      <c r="J18" s="57">
        <v>5</v>
      </c>
      <c r="K18" s="57">
        <v>5</v>
      </c>
      <c r="L18" s="57">
        <v>0</v>
      </c>
      <c r="M18" s="57">
        <v>5</v>
      </c>
      <c r="N18" s="57">
        <v>5</v>
      </c>
      <c r="O18" s="57">
        <v>0</v>
      </c>
      <c r="P18" s="57">
        <v>5</v>
      </c>
      <c r="Q18" s="57">
        <v>5</v>
      </c>
      <c r="R18" s="57">
        <v>0</v>
      </c>
      <c r="S18" s="57">
        <v>5</v>
      </c>
      <c r="T18" s="59">
        <v>5</v>
      </c>
      <c r="U18" s="109">
        <f t="shared" si="0"/>
        <v>3.9444444444444446</v>
      </c>
      <c r="V18" s="110">
        <f t="shared" si="1"/>
        <v>2.0640334101289777</v>
      </c>
    </row>
    <row r="19" spans="1:22" ht="15" customHeight="1" x14ac:dyDescent="0.35">
      <c r="A19" s="57">
        <v>41</v>
      </c>
      <c r="B19" s="58" t="s">
        <v>18</v>
      </c>
      <c r="C19" s="57">
        <v>1</v>
      </c>
      <c r="D19" s="57">
        <v>1</v>
      </c>
      <c r="E19" s="59">
        <v>1</v>
      </c>
      <c r="F19" s="59">
        <v>1</v>
      </c>
      <c r="G19" s="59">
        <v>1</v>
      </c>
      <c r="H19" s="57">
        <v>2</v>
      </c>
      <c r="I19" s="57">
        <v>1</v>
      </c>
      <c r="J19" s="57">
        <v>1</v>
      </c>
      <c r="K19" s="57">
        <v>1</v>
      </c>
      <c r="L19" s="57">
        <v>1</v>
      </c>
      <c r="M19" s="57">
        <v>3</v>
      </c>
      <c r="N19" s="57">
        <v>2</v>
      </c>
      <c r="O19" s="57">
        <v>2</v>
      </c>
      <c r="P19" s="57">
        <v>2</v>
      </c>
      <c r="Q19" s="57">
        <v>2</v>
      </c>
      <c r="R19" s="57">
        <v>1</v>
      </c>
      <c r="S19" s="57">
        <v>2</v>
      </c>
      <c r="T19" s="59">
        <v>1</v>
      </c>
      <c r="U19" s="109">
        <f t="shared" si="0"/>
        <v>1.4444444444444444</v>
      </c>
      <c r="V19" s="110">
        <f t="shared" si="1"/>
        <v>0.58239272535781872</v>
      </c>
    </row>
    <row r="20" spans="1:22" ht="15" customHeight="1" x14ac:dyDescent="0.35">
      <c r="A20" s="57">
        <v>42</v>
      </c>
      <c r="B20" s="58" t="s">
        <v>19</v>
      </c>
      <c r="C20" s="57">
        <v>1</v>
      </c>
      <c r="D20" s="57">
        <v>1</v>
      </c>
      <c r="E20" s="59">
        <v>1</v>
      </c>
      <c r="F20" s="59">
        <v>1</v>
      </c>
      <c r="G20" s="59">
        <v>1</v>
      </c>
      <c r="H20" s="57">
        <v>1</v>
      </c>
      <c r="I20" s="57">
        <v>1</v>
      </c>
      <c r="J20" s="57">
        <v>1</v>
      </c>
      <c r="K20" s="57">
        <v>1</v>
      </c>
      <c r="L20" s="57">
        <v>1</v>
      </c>
      <c r="M20" s="57">
        <v>1</v>
      </c>
      <c r="N20" s="57">
        <v>1</v>
      </c>
      <c r="O20" s="57">
        <v>1</v>
      </c>
      <c r="P20" s="57">
        <v>1</v>
      </c>
      <c r="Q20" s="57">
        <v>1</v>
      </c>
      <c r="R20" s="57">
        <v>1</v>
      </c>
      <c r="S20" s="57">
        <v>1</v>
      </c>
      <c r="T20" s="59">
        <v>1</v>
      </c>
      <c r="U20" s="109">
        <f t="shared" si="0"/>
        <v>1</v>
      </c>
      <c r="V20" s="110">
        <f t="shared" si="1"/>
        <v>0</v>
      </c>
    </row>
    <row r="21" spans="1:22" ht="15" customHeight="1" x14ac:dyDescent="0.35">
      <c r="A21" s="57">
        <v>43</v>
      </c>
      <c r="B21" s="58" t="s">
        <v>20</v>
      </c>
      <c r="C21" s="57">
        <v>1</v>
      </c>
      <c r="D21" s="57">
        <v>1</v>
      </c>
      <c r="E21" s="59">
        <v>1</v>
      </c>
      <c r="F21" s="59">
        <v>1</v>
      </c>
      <c r="G21" s="59">
        <v>1</v>
      </c>
      <c r="H21" s="57">
        <v>1</v>
      </c>
      <c r="I21" s="57">
        <v>1</v>
      </c>
      <c r="J21" s="57">
        <v>1</v>
      </c>
      <c r="K21" s="57">
        <v>1</v>
      </c>
      <c r="L21" s="57">
        <v>1</v>
      </c>
      <c r="M21" s="57">
        <v>1</v>
      </c>
      <c r="N21" s="57">
        <v>1</v>
      </c>
      <c r="O21" s="57">
        <v>1</v>
      </c>
      <c r="P21" s="57">
        <v>1</v>
      </c>
      <c r="Q21" s="57">
        <v>1</v>
      </c>
      <c r="R21" s="57">
        <v>1</v>
      </c>
      <c r="S21" s="57">
        <v>1</v>
      </c>
      <c r="T21" s="59">
        <v>1</v>
      </c>
      <c r="U21" s="109">
        <f t="shared" si="0"/>
        <v>1</v>
      </c>
      <c r="V21" s="110">
        <f t="shared" si="1"/>
        <v>0</v>
      </c>
    </row>
    <row r="22" spans="1:22" ht="15" customHeight="1" x14ac:dyDescent="0.35">
      <c r="A22" s="57">
        <v>44</v>
      </c>
      <c r="B22" s="58" t="s">
        <v>21</v>
      </c>
      <c r="C22" s="57">
        <v>3</v>
      </c>
      <c r="D22" s="57">
        <v>5</v>
      </c>
      <c r="E22" s="59">
        <v>3</v>
      </c>
      <c r="F22" s="59">
        <v>4</v>
      </c>
      <c r="G22" s="59">
        <v>5</v>
      </c>
      <c r="H22" s="57">
        <v>5</v>
      </c>
      <c r="I22" s="57">
        <v>5</v>
      </c>
      <c r="J22" s="57">
        <v>6</v>
      </c>
      <c r="K22" s="57">
        <v>5</v>
      </c>
      <c r="L22" s="57">
        <v>7</v>
      </c>
      <c r="M22" s="57">
        <v>5</v>
      </c>
      <c r="N22" s="57">
        <v>5</v>
      </c>
      <c r="O22" s="57">
        <v>5</v>
      </c>
      <c r="P22" s="57">
        <v>3</v>
      </c>
      <c r="Q22" s="57">
        <v>3</v>
      </c>
      <c r="R22" s="57">
        <v>6</v>
      </c>
      <c r="S22" s="57">
        <v>7</v>
      </c>
      <c r="T22" s="59">
        <v>3</v>
      </c>
      <c r="U22" s="109">
        <f t="shared" si="0"/>
        <v>4.7222222222222223</v>
      </c>
      <c r="V22" s="110">
        <f t="shared" si="1"/>
        <v>1.2483907770260645</v>
      </c>
    </row>
    <row r="23" spans="1:22" ht="15" customHeight="1" x14ac:dyDescent="0.35">
      <c r="A23" s="57">
        <v>45</v>
      </c>
      <c r="B23" s="58" t="s">
        <v>22</v>
      </c>
      <c r="C23" s="57">
        <v>3</v>
      </c>
      <c r="D23" s="57">
        <v>5</v>
      </c>
      <c r="E23" s="59">
        <v>3</v>
      </c>
      <c r="F23" s="59">
        <v>3</v>
      </c>
      <c r="G23" s="59">
        <v>5</v>
      </c>
      <c r="H23" s="57">
        <v>5</v>
      </c>
      <c r="I23" s="57">
        <v>5</v>
      </c>
      <c r="J23" s="57">
        <v>5</v>
      </c>
      <c r="K23" s="57">
        <v>5</v>
      </c>
      <c r="L23" s="57">
        <v>7</v>
      </c>
      <c r="M23" s="57">
        <v>6</v>
      </c>
      <c r="N23" s="57">
        <v>4</v>
      </c>
      <c r="O23" s="57">
        <v>5</v>
      </c>
      <c r="P23" s="57">
        <v>3</v>
      </c>
      <c r="Q23" s="57">
        <v>3</v>
      </c>
      <c r="R23" s="57">
        <v>5</v>
      </c>
      <c r="S23" s="57">
        <v>5</v>
      </c>
      <c r="T23" s="59">
        <v>3</v>
      </c>
      <c r="U23" s="109">
        <f t="shared" si="0"/>
        <v>4.4444444444444446</v>
      </c>
      <c r="V23" s="110">
        <f t="shared" si="1"/>
        <v>1.1342617456312019</v>
      </c>
    </row>
    <row r="24" spans="1:22" ht="15" customHeight="1" x14ac:dyDescent="0.35">
      <c r="A24" s="57">
        <v>46</v>
      </c>
      <c r="B24" s="58" t="s">
        <v>23</v>
      </c>
      <c r="C24" s="57">
        <v>6</v>
      </c>
      <c r="D24" s="57">
        <v>7</v>
      </c>
      <c r="E24" s="59">
        <v>8</v>
      </c>
      <c r="F24" s="59">
        <v>9</v>
      </c>
      <c r="G24" s="59">
        <v>5</v>
      </c>
      <c r="H24" s="57">
        <v>6</v>
      </c>
      <c r="I24" s="57">
        <v>3</v>
      </c>
      <c r="J24" s="57">
        <v>5</v>
      </c>
      <c r="K24" s="57">
        <v>9</v>
      </c>
      <c r="L24" s="57">
        <v>6</v>
      </c>
      <c r="M24" s="57">
        <v>8</v>
      </c>
      <c r="N24" s="57">
        <v>6</v>
      </c>
      <c r="O24" s="57">
        <v>8</v>
      </c>
      <c r="P24" s="57">
        <v>6</v>
      </c>
      <c r="Q24" s="57">
        <v>5</v>
      </c>
      <c r="R24" s="57">
        <v>5</v>
      </c>
      <c r="S24" s="57">
        <v>4</v>
      </c>
      <c r="T24" s="59">
        <v>6</v>
      </c>
      <c r="U24" s="109">
        <f t="shared" si="0"/>
        <v>6.2222222222222223</v>
      </c>
      <c r="V24" s="110">
        <f t="shared" si="1"/>
        <v>1.5746530296362706</v>
      </c>
    </row>
    <row r="25" spans="1:22" ht="15" customHeight="1" x14ac:dyDescent="0.35">
      <c r="A25" s="57">
        <v>47</v>
      </c>
      <c r="B25" s="58" t="s">
        <v>24</v>
      </c>
      <c r="C25" s="57">
        <v>4</v>
      </c>
      <c r="D25" s="57">
        <v>4</v>
      </c>
      <c r="E25" s="59">
        <v>3</v>
      </c>
      <c r="F25" s="59">
        <v>3</v>
      </c>
      <c r="G25" s="59">
        <v>5</v>
      </c>
      <c r="H25" s="57">
        <v>5</v>
      </c>
      <c r="I25" s="57">
        <v>4</v>
      </c>
      <c r="J25" s="57">
        <v>5</v>
      </c>
      <c r="K25" s="57">
        <v>4</v>
      </c>
      <c r="L25" s="57">
        <v>5</v>
      </c>
      <c r="M25" s="57">
        <v>6</v>
      </c>
      <c r="N25" s="57">
        <v>4</v>
      </c>
      <c r="O25" s="57">
        <v>4</v>
      </c>
      <c r="P25" s="57">
        <v>5</v>
      </c>
      <c r="Q25" s="57">
        <v>4</v>
      </c>
      <c r="R25" s="57">
        <v>4</v>
      </c>
      <c r="S25" s="57">
        <v>4</v>
      </c>
      <c r="T25" s="59">
        <v>5</v>
      </c>
      <c r="U25" s="109">
        <f t="shared" si="0"/>
        <v>4.333333333333333</v>
      </c>
      <c r="V25" s="110">
        <f t="shared" si="1"/>
        <v>0.7254762501100116</v>
      </c>
    </row>
    <row r="26" spans="1:22" ht="15" customHeight="1" x14ac:dyDescent="0.35">
      <c r="A26" s="57">
        <v>48</v>
      </c>
      <c r="B26" s="58" t="s">
        <v>25</v>
      </c>
      <c r="C26" s="57">
        <v>6</v>
      </c>
      <c r="D26" s="57">
        <v>8</v>
      </c>
      <c r="E26" s="59">
        <v>5</v>
      </c>
      <c r="F26" s="59">
        <v>4</v>
      </c>
      <c r="G26" s="59">
        <v>5</v>
      </c>
      <c r="H26" s="57">
        <v>6</v>
      </c>
      <c r="I26" s="57">
        <v>3</v>
      </c>
      <c r="J26" s="57">
        <v>7</v>
      </c>
      <c r="K26" s="57">
        <v>6</v>
      </c>
      <c r="L26" s="57">
        <v>8</v>
      </c>
      <c r="M26" s="57">
        <v>9</v>
      </c>
      <c r="N26" s="57">
        <v>6</v>
      </c>
      <c r="O26" s="57">
        <v>5</v>
      </c>
      <c r="P26" s="57">
        <v>5</v>
      </c>
      <c r="Q26" s="57">
        <v>6</v>
      </c>
      <c r="R26" s="57">
        <v>6</v>
      </c>
      <c r="S26" s="57">
        <v>5</v>
      </c>
      <c r="T26" s="59">
        <v>6</v>
      </c>
      <c r="U26" s="109">
        <f t="shared" si="0"/>
        <v>5.8888888888888893</v>
      </c>
      <c r="V26" s="110">
        <f t="shared" si="1"/>
        <v>1.3722393871597307</v>
      </c>
    </row>
    <row r="27" spans="1:22" ht="15" customHeight="1" x14ac:dyDescent="0.35">
      <c r="A27" s="57">
        <v>49</v>
      </c>
      <c r="B27" s="58" t="s">
        <v>26</v>
      </c>
      <c r="C27" s="57">
        <v>5</v>
      </c>
      <c r="D27" s="57">
        <v>8</v>
      </c>
      <c r="E27" s="59">
        <v>3</v>
      </c>
      <c r="F27" s="59">
        <v>2</v>
      </c>
      <c r="G27" s="59">
        <v>6</v>
      </c>
      <c r="H27" s="57">
        <v>5</v>
      </c>
      <c r="I27" s="57">
        <v>2</v>
      </c>
      <c r="J27" s="57">
        <v>4</v>
      </c>
      <c r="K27" s="57">
        <v>5</v>
      </c>
      <c r="L27" s="57">
        <v>5</v>
      </c>
      <c r="M27" s="57">
        <v>8</v>
      </c>
      <c r="N27" s="57">
        <v>7</v>
      </c>
      <c r="O27" s="57">
        <v>6</v>
      </c>
      <c r="P27" s="57">
        <v>6</v>
      </c>
      <c r="Q27" s="57">
        <v>6</v>
      </c>
      <c r="R27" s="57">
        <v>5</v>
      </c>
      <c r="S27" s="57">
        <v>5</v>
      </c>
      <c r="T27" s="59">
        <v>6</v>
      </c>
      <c r="U27" s="109">
        <f t="shared" si="0"/>
        <v>5.2222222222222223</v>
      </c>
      <c r="V27" s="110">
        <f t="shared" si="1"/>
        <v>1.6077298658784138</v>
      </c>
    </row>
    <row r="28" spans="1:22" ht="15" customHeight="1" x14ac:dyDescent="0.35">
      <c r="A28" s="57">
        <v>50</v>
      </c>
      <c r="B28" s="58" t="s">
        <v>27</v>
      </c>
      <c r="C28" s="57">
        <v>4</v>
      </c>
      <c r="D28" s="57">
        <v>5</v>
      </c>
      <c r="E28" s="59">
        <v>4</v>
      </c>
      <c r="F28" s="59">
        <v>3</v>
      </c>
      <c r="G28" s="59">
        <v>5</v>
      </c>
      <c r="H28" s="57">
        <v>4</v>
      </c>
      <c r="I28" s="57">
        <v>5</v>
      </c>
      <c r="J28" s="57">
        <v>5</v>
      </c>
      <c r="K28" s="57">
        <v>6</v>
      </c>
      <c r="L28" s="57">
        <v>7</v>
      </c>
      <c r="M28" s="57">
        <v>9</v>
      </c>
      <c r="N28" s="57">
        <v>5</v>
      </c>
      <c r="O28" s="57">
        <v>4</v>
      </c>
      <c r="P28" s="57">
        <v>5</v>
      </c>
      <c r="Q28" s="57">
        <v>5</v>
      </c>
      <c r="R28" s="57">
        <v>4</v>
      </c>
      <c r="S28" s="57">
        <v>5</v>
      </c>
      <c r="T28" s="59">
        <v>5</v>
      </c>
      <c r="U28" s="109">
        <f t="shared" si="0"/>
        <v>5</v>
      </c>
      <c r="V28" s="110">
        <f t="shared" si="1"/>
        <v>1.2565617248750864</v>
      </c>
    </row>
    <row r="29" spans="1:22" ht="15" customHeight="1" x14ac:dyDescent="0.35">
      <c r="A29" s="57">
        <v>51</v>
      </c>
      <c r="B29" s="58" t="s">
        <v>28</v>
      </c>
      <c r="C29" s="57">
        <v>3</v>
      </c>
      <c r="D29" s="57">
        <v>6</v>
      </c>
      <c r="E29" s="59">
        <v>4</v>
      </c>
      <c r="F29" s="59">
        <v>2</v>
      </c>
      <c r="G29" s="59">
        <v>4</v>
      </c>
      <c r="H29" s="57">
        <v>3</v>
      </c>
      <c r="I29" s="57">
        <v>2</v>
      </c>
      <c r="J29" s="57">
        <v>2</v>
      </c>
      <c r="K29" s="57">
        <v>6</v>
      </c>
      <c r="L29" s="57">
        <v>6</v>
      </c>
      <c r="M29" s="57">
        <v>6</v>
      </c>
      <c r="N29" s="57">
        <v>4</v>
      </c>
      <c r="O29" s="57">
        <v>4</v>
      </c>
      <c r="P29" s="57">
        <v>7</v>
      </c>
      <c r="Q29" s="57">
        <v>4</v>
      </c>
      <c r="R29" s="57">
        <v>3</v>
      </c>
      <c r="S29" s="57">
        <v>3</v>
      </c>
      <c r="T29" s="59">
        <v>5</v>
      </c>
      <c r="U29" s="109">
        <f t="shared" si="0"/>
        <v>4.1111111111111107</v>
      </c>
      <c r="V29" s="110">
        <f t="shared" si="1"/>
        <v>1.4828453760782752</v>
      </c>
    </row>
    <row r="30" spans="1:22" ht="15" customHeight="1" x14ac:dyDescent="0.35">
      <c r="A30" s="57">
        <v>52</v>
      </c>
      <c r="B30" s="58" t="s">
        <v>29</v>
      </c>
      <c r="C30" s="57">
        <v>5</v>
      </c>
      <c r="D30" s="57">
        <v>6</v>
      </c>
      <c r="E30" s="59">
        <v>5</v>
      </c>
      <c r="F30" s="59">
        <v>5</v>
      </c>
      <c r="G30" s="59">
        <v>5</v>
      </c>
      <c r="H30" s="57">
        <v>5</v>
      </c>
      <c r="I30" s="57">
        <v>7</v>
      </c>
      <c r="J30" s="57">
        <v>7</v>
      </c>
      <c r="K30" s="57">
        <v>7</v>
      </c>
      <c r="L30" s="57">
        <v>7</v>
      </c>
      <c r="M30" s="57">
        <v>5</v>
      </c>
      <c r="N30" s="57">
        <v>3</v>
      </c>
      <c r="O30" s="57">
        <v>4</v>
      </c>
      <c r="P30" s="57">
        <v>5</v>
      </c>
      <c r="Q30" s="57">
        <v>5</v>
      </c>
      <c r="R30" s="57">
        <v>5</v>
      </c>
      <c r="S30" s="57">
        <v>3</v>
      </c>
      <c r="T30" s="59">
        <v>4</v>
      </c>
      <c r="U30" s="109">
        <f t="shared" si="0"/>
        <v>5.166666666666667</v>
      </c>
      <c r="V30" s="110">
        <f t="shared" si="1"/>
        <v>1.180989772227204</v>
      </c>
    </row>
    <row r="31" spans="1:22" ht="15" customHeight="1" x14ac:dyDescent="0.35">
      <c r="A31" s="57">
        <v>53</v>
      </c>
      <c r="B31" s="58" t="s">
        <v>30</v>
      </c>
      <c r="C31" s="57">
        <v>1</v>
      </c>
      <c r="D31" s="57">
        <v>2</v>
      </c>
      <c r="E31" s="59">
        <v>2</v>
      </c>
      <c r="F31" s="59">
        <v>2</v>
      </c>
      <c r="G31" s="59">
        <v>2</v>
      </c>
      <c r="H31" s="57">
        <v>2</v>
      </c>
      <c r="I31" s="57">
        <v>3</v>
      </c>
      <c r="J31" s="57">
        <v>2</v>
      </c>
      <c r="K31" s="57">
        <v>2</v>
      </c>
      <c r="L31" s="57">
        <v>2</v>
      </c>
      <c r="M31" s="57">
        <v>2</v>
      </c>
      <c r="N31" s="57">
        <v>1</v>
      </c>
      <c r="O31" s="57">
        <v>2</v>
      </c>
      <c r="P31" s="57">
        <v>2</v>
      </c>
      <c r="Q31" s="57">
        <v>2</v>
      </c>
      <c r="R31" s="57">
        <v>2</v>
      </c>
      <c r="S31" s="57">
        <v>2</v>
      </c>
      <c r="T31" s="59">
        <v>2</v>
      </c>
      <c r="U31" s="109">
        <f t="shared" si="0"/>
        <v>1.9444444444444444</v>
      </c>
      <c r="V31" s="110">
        <f t="shared" si="1"/>
        <v>0.39366325740906843</v>
      </c>
    </row>
    <row r="32" spans="1:22" ht="15" customHeight="1" x14ac:dyDescent="0.35">
      <c r="A32" s="57">
        <v>54</v>
      </c>
      <c r="B32" s="58" t="s">
        <v>31</v>
      </c>
      <c r="C32" s="57">
        <v>2</v>
      </c>
      <c r="D32" s="57">
        <v>2</v>
      </c>
      <c r="E32" s="59">
        <v>2</v>
      </c>
      <c r="F32" s="59">
        <v>2</v>
      </c>
      <c r="G32" s="59">
        <v>1</v>
      </c>
      <c r="H32" s="57">
        <v>1</v>
      </c>
      <c r="I32" s="57">
        <v>1</v>
      </c>
      <c r="J32" s="57">
        <v>2</v>
      </c>
      <c r="K32" s="57">
        <v>1</v>
      </c>
      <c r="L32" s="57">
        <v>2</v>
      </c>
      <c r="M32" s="57">
        <v>2</v>
      </c>
      <c r="N32" s="57">
        <v>2</v>
      </c>
      <c r="O32" s="57">
        <v>2</v>
      </c>
      <c r="P32" s="57">
        <v>3</v>
      </c>
      <c r="Q32" s="57">
        <v>1</v>
      </c>
      <c r="R32" s="57">
        <v>1</v>
      </c>
      <c r="S32" s="57">
        <v>1</v>
      </c>
      <c r="T32" s="59">
        <v>1</v>
      </c>
      <c r="U32" s="109">
        <f t="shared" si="0"/>
        <v>1.6111111111111112</v>
      </c>
      <c r="V32" s="110">
        <f t="shared" si="1"/>
        <v>0.57481245352301324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selection activeCell="U1" sqref="U1:V32"/>
    </sheetView>
  </sheetViews>
  <sheetFormatPr defaultRowHeight="14.5" x14ac:dyDescent="0.35"/>
  <cols>
    <col min="1" max="1" width="6.7265625" customWidth="1"/>
    <col min="2" max="2" width="40.7265625" customWidth="1"/>
    <col min="3" max="20" width="8.7265625" customWidth="1"/>
  </cols>
  <sheetData>
    <row r="1" spans="1:22" ht="30" customHeight="1" x14ac:dyDescent="0.35">
      <c r="A1" s="55" t="s">
        <v>69</v>
      </c>
      <c r="B1" s="56" t="s">
        <v>70</v>
      </c>
      <c r="C1" s="71" t="s">
        <v>47</v>
      </c>
      <c r="D1" s="71" t="s">
        <v>50</v>
      </c>
      <c r="E1" s="71" t="s">
        <v>104</v>
      </c>
      <c r="F1" s="71" t="s">
        <v>42</v>
      </c>
      <c r="G1" s="71" t="s">
        <v>48</v>
      </c>
      <c r="H1" s="71" t="s">
        <v>43</v>
      </c>
      <c r="I1" s="71" t="s">
        <v>51</v>
      </c>
      <c r="J1" s="71" t="s">
        <v>55</v>
      </c>
      <c r="K1" s="71" t="s">
        <v>45</v>
      </c>
      <c r="L1" s="71" t="s">
        <v>105</v>
      </c>
      <c r="M1" s="71" t="s">
        <v>106</v>
      </c>
      <c r="N1" s="71" t="s">
        <v>107</v>
      </c>
      <c r="O1" s="71" t="s">
        <v>56</v>
      </c>
      <c r="P1" s="71" t="s">
        <v>57</v>
      </c>
      <c r="Q1" s="71" t="s">
        <v>49</v>
      </c>
      <c r="R1" s="71" t="s">
        <v>54</v>
      </c>
      <c r="S1" s="71" t="s">
        <v>53</v>
      </c>
      <c r="T1" s="71" t="s">
        <v>52</v>
      </c>
      <c r="U1" s="108" t="s">
        <v>131</v>
      </c>
      <c r="V1" s="108" t="s">
        <v>132</v>
      </c>
    </row>
    <row r="2" spans="1:22" ht="15" customHeight="1" x14ac:dyDescent="0.35">
      <c r="A2" s="57">
        <v>24</v>
      </c>
      <c r="B2" s="58" t="s">
        <v>1</v>
      </c>
      <c r="C2" s="73">
        <v>5</v>
      </c>
      <c r="D2" s="73">
        <v>7</v>
      </c>
      <c r="E2" s="73">
        <v>5</v>
      </c>
      <c r="F2" s="73">
        <v>5</v>
      </c>
      <c r="G2" s="73">
        <v>5</v>
      </c>
      <c r="H2" s="73">
        <v>7</v>
      </c>
      <c r="I2" s="73">
        <v>5</v>
      </c>
      <c r="J2" s="73">
        <v>4</v>
      </c>
      <c r="K2" s="73">
        <v>5</v>
      </c>
      <c r="L2" s="73">
        <v>3</v>
      </c>
      <c r="M2" s="73">
        <v>4</v>
      </c>
      <c r="N2" s="73">
        <v>4</v>
      </c>
      <c r="O2" s="73">
        <v>5</v>
      </c>
      <c r="P2" s="73">
        <v>5</v>
      </c>
      <c r="Q2" s="73">
        <v>6</v>
      </c>
      <c r="R2" s="73">
        <v>5</v>
      </c>
      <c r="S2" s="73">
        <v>6</v>
      </c>
      <c r="T2" s="73">
        <v>5</v>
      </c>
      <c r="U2" s="109">
        <f>AVERAGE(C2:T2)</f>
        <v>5.0555555555555554</v>
      </c>
      <c r="V2" s="110">
        <f>_xlfn.STDEV.P(C2:U2)</f>
        <v>0.94435844121661405</v>
      </c>
    </row>
    <row r="3" spans="1:22" ht="15" customHeight="1" x14ac:dyDescent="0.35">
      <c r="A3" s="59">
        <v>25</v>
      </c>
      <c r="B3" s="60" t="s">
        <v>2</v>
      </c>
      <c r="C3" s="73">
        <v>5</v>
      </c>
      <c r="D3" s="73">
        <v>7</v>
      </c>
      <c r="E3" s="73">
        <v>5</v>
      </c>
      <c r="F3" s="73">
        <v>4</v>
      </c>
      <c r="G3" s="73">
        <v>5</v>
      </c>
      <c r="H3" s="73">
        <v>5</v>
      </c>
      <c r="I3" s="73">
        <v>5</v>
      </c>
      <c r="J3" s="73">
        <v>4</v>
      </c>
      <c r="K3" s="73">
        <v>5</v>
      </c>
      <c r="L3" s="73">
        <v>3</v>
      </c>
      <c r="M3" s="73">
        <v>5</v>
      </c>
      <c r="N3" s="73">
        <v>5</v>
      </c>
      <c r="O3" s="73">
        <v>4</v>
      </c>
      <c r="P3" s="73">
        <v>5</v>
      </c>
      <c r="Q3" s="73">
        <v>7</v>
      </c>
      <c r="R3" s="73">
        <v>4</v>
      </c>
      <c r="S3" s="73">
        <v>5</v>
      </c>
      <c r="T3" s="73">
        <v>4</v>
      </c>
      <c r="U3" s="109">
        <f t="shared" ref="U3:U32" si="0">AVERAGE(C3:T3)</f>
        <v>4.833333333333333</v>
      </c>
      <c r="V3" s="110">
        <f t="shared" ref="V3:V32" si="1">_xlfn.STDEV.P(C3:U3)</f>
        <v>0.931891116296096</v>
      </c>
    </row>
    <row r="4" spans="1:22" ht="15" customHeight="1" x14ac:dyDescent="0.35">
      <c r="A4" s="59">
        <v>26</v>
      </c>
      <c r="B4" s="60" t="s">
        <v>3</v>
      </c>
      <c r="C4" s="73">
        <v>5</v>
      </c>
      <c r="D4" s="73">
        <v>7</v>
      </c>
      <c r="E4" s="73">
        <v>6</v>
      </c>
      <c r="F4" s="73">
        <v>5</v>
      </c>
      <c r="G4" s="73">
        <v>5</v>
      </c>
      <c r="H4" s="73">
        <v>7</v>
      </c>
      <c r="I4" s="73">
        <v>6</v>
      </c>
      <c r="J4" s="73">
        <v>4</v>
      </c>
      <c r="K4" s="73">
        <v>5</v>
      </c>
      <c r="L4" s="73">
        <v>3</v>
      </c>
      <c r="M4" s="73">
        <v>4</v>
      </c>
      <c r="N4" s="73">
        <v>4</v>
      </c>
      <c r="O4" s="73">
        <v>5</v>
      </c>
      <c r="P4" s="73">
        <v>6</v>
      </c>
      <c r="Q4" s="73">
        <v>6</v>
      </c>
      <c r="R4" s="73">
        <v>5</v>
      </c>
      <c r="S4" s="73">
        <v>6</v>
      </c>
      <c r="T4" s="73">
        <v>6</v>
      </c>
      <c r="U4" s="109">
        <f t="shared" si="0"/>
        <v>5.2777777777777777</v>
      </c>
      <c r="V4" s="110">
        <f t="shared" si="1"/>
        <v>1.0159545967660484</v>
      </c>
    </row>
    <row r="5" spans="1:22" ht="15" customHeight="1" x14ac:dyDescent="0.35">
      <c r="A5" s="59">
        <v>27</v>
      </c>
      <c r="B5" s="60" t="s">
        <v>89</v>
      </c>
      <c r="C5" s="73">
        <v>6</v>
      </c>
      <c r="D5" s="73">
        <v>6</v>
      </c>
      <c r="E5" s="73">
        <v>4</v>
      </c>
      <c r="F5" s="73">
        <v>4</v>
      </c>
      <c r="G5" s="73">
        <v>5</v>
      </c>
      <c r="H5" s="73">
        <v>3</v>
      </c>
      <c r="I5" s="73">
        <v>3</v>
      </c>
      <c r="J5" s="73">
        <v>5</v>
      </c>
      <c r="K5" s="73">
        <v>4</v>
      </c>
      <c r="L5" s="73">
        <v>5</v>
      </c>
      <c r="M5" s="73">
        <v>6</v>
      </c>
      <c r="N5" s="73">
        <v>7</v>
      </c>
      <c r="O5" s="73">
        <v>3</v>
      </c>
      <c r="P5" s="73">
        <v>4</v>
      </c>
      <c r="Q5" s="73">
        <v>6</v>
      </c>
      <c r="R5" s="73">
        <v>3</v>
      </c>
      <c r="S5" s="73">
        <v>3</v>
      </c>
      <c r="T5" s="73">
        <v>3</v>
      </c>
      <c r="U5" s="109">
        <f t="shared" si="0"/>
        <v>4.4444444444444446</v>
      </c>
      <c r="V5" s="110">
        <f t="shared" si="1"/>
        <v>1.2658353689506989</v>
      </c>
    </row>
    <row r="6" spans="1:22" ht="15" customHeight="1" x14ac:dyDescent="0.35">
      <c r="A6" s="57">
        <v>28</v>
      </c>
      <c r="B6" s="58" t="s">
        <v>5</v>
      </c>
      <c r="C6" s="73">
        <v>1</v>
      </c>
      <c r="D6" s="73">
        <v>1</v>
      </c>
      <c r="E6" s="73">
        <v>1</v>
      </c>
      <c r="F6" s="73">
        <v>7</v>
      </c>
      <c r="G6" s="73">
        <v>4</v>
      </c>
      <c r="H6" s="73">
        <v>7</v>
      </c>
      <c r="I6" s="73">
        <v>7</v>
      </c>
      <c r="J6" s="73">
        <v>1</v>
      </c>
      <c r="K6" s="73">
        <v>1</v>
      </c>
      <c r="L6" s="73">
        <v>1</v>
      </c>
      <c r="M6" s="73">
        <v>2</v>
      </c>
      <c r="N6" s="73">
        <v>1</v>
      </c>
      <c r="O6" s="73">
        <v>1</v>
      </c>
      <c r="P6" s="73">
        <v>1</v>
      </c>
      <c r="Q6" s="73">
        <v>4</v>
      </c>
      <c r="R6" s="73">
        <v>7</v>
      </c>
      <c r="S6" s="73">
        <v>7</v>
      </c>
      <c r="T6" s="73">
        <v>7</v>
      </c>
      <c r="U6" s="109">
        <f t="shared" si="0"/>
        <v>3.3888888888888888</v>
      </c>
      <c r="V6" s="110">
        <f t="shared" si="1"/>
        <v>2.6385579971062922</v>
      </c>
    </row>
    <row r="7" spans="1:22" ht="15" customHeight="1" x14ac:dyDescent="0.35">
      <c r="A7" s="57">
        <v>29</v>
      </c>
      <c r="B7" s="58" t="s">
        <v>6</v>
      </c>
      <c r="C7" s="73">
        <v>2</v>
      </c>
      <c r="D7" s="73">
        <v>3</v>
      </c>
      <c r="E7" s="73">
        <v>1</v>
      </c>
      <c r="F7" s="73">
        <v>2</v>
      </c>
      <c r="G7" s="73">
        <v>1</v>
      </c>
      <c r="H7" s="73">
        <v>3</v>
      </c>
      <c r="I7" s="73">
        <v>2</v>
      </c>
      <c r="J7" s="73">
        <v>2</v>
      </c>
      <c r="K7" s="73">
        <v>1</v>
      </c>
      <c r="L7" s="73">
        <v>1</v>
      </c>
      <c r="M7" s="73">
        <v>2</v>
      </c>
      <c r="N7" s="73">
        <v>2</v>
      </c>
      <c r="O7" s="73">
        <v>2</v>
      </c>
      <c r="P7" s="73">
        <v>2</v>
      </c>
      <c r="Q7" s="73">
        <v>2</v>
      </c>
      <c r="R7" s="73">
        <v>1</v>
      </c>
      <c r="S7" s="73">
        <v>2</v>
      </c>
      <c r="T7" s="73">
        <v>1</v>
      </c>
      <c r="U7" s="109">
        <f t="shared" si="0"/>
        <v>1.7777777777777777</v>
      </c>
      <c r="V7" s="110">
        <f t="shared" si="1"/>
        <v>0.61177529032149802</v>
      </c>
    </row>
    <row r="8" spans="1:22" ht="15" customHeight="1" x14ac:dyDescent="0.35">
      <c r="A8" s="57">
        <v>30</v>
      </c>
      <c r="B8" s="58" t="s">
        <v>7</v>
      </c>
      <c r="C8" s="73">
        <v>2</v>
      </c>
      <c r="D8" s="73">
        <v>3</v>
      </c>
      <c r="E8" s="73">
        <v>1</v>
      </c>
      <c r="F8" s="73">
        <v>2</v>
      </c>
      <c r="G8" s="73">
        <v>2</v>
      </c>
      <c r="H8" s="73">
        <v>2</v>
      </c>
      <c r="I8" s="73">
        <v>2</v>
      </c>
      <c r="J8" s="73">
        <v>1</v>
      </c>
      <c r="K8" s="73">
        <v>1</v>
      </c>
      <c r="L8" s="73">
        <v>1</v>
      </c>
      <c r="M8" s="73">
        <v>2</v>
      </c>
      <c r="N8" s="73">
        <v>2</v>
      </c>
      <c r="O8" s="73">
        <v>2</v>
      </c>
      <c r="P8" s="73">
        <v>2</v>
      </c>
      <c r="Q8" s="73">
        <v>2</v>
      </c>
      <c r="R8" s="73">
        <v>2</v>
      </c>
      <c r="S8" s="73">
        <v>2</v>
      </c>
      <c r="T8" s="73">
        <v>1</v>
      </c>
      <c r="U8" s="109">
        <f t="shared" si="0"/>
        <v>1.7777777777777777</v>
      </c>
      <c r="V8" s="110">
        <f t="shared" si="1"/>
        <v>0.51865773681033267</v>
      </c>
    </row>
    <row r="9" spans="1:22" ht="15" customHeight="1" x14ac:dyDescent="0.35">
      <c r="A9" s="57">
        <v>31</v>
      </c>
      <c r="B9" s="58" t="s">
        <v>8</v>
      </c>
      <c r="C9" s="73">
        <v>4</v>
      </c>
      <c r="D9" s="73">
        <v>4</v>
      </c>
      <c r="E9" s="73">
        <v>3</v>
      </c>
      <c r="F9" s="73">
        <v>4</v>
      </c>
      <c r="G9" s="73">
        <v>7</v>
      </c>
      <c r="H9" s="73">
        <v>5</v>
      </c>
      <c r="I9" s="73">
        <v>4</v>
      </c>
      <c r="J9" s="73">
        <v>5</v>
      </c>
      <c r="K9" s="73">
        <v>5</v>
      </c>
      <c r="L9" s="73">
        <v>4</v>
      </c>
      <c r="M9" s="73">
        <v>3</v>
      </c>
      <c r="N9" s="73">
        <v>3</v>
      </c>
      <c r="O9" s="73">
        <v>5</v>
      </c>
      <c r="P9" s="73">
        <v>6</v>
      </c>
      <c r="Q9" s="73">
        <v>6</v>
      </c>
      <c r="R9" s="73">
        <v>5</v>
      </c>
      <c r="S9" s="73">
        <v>6</v>
      </c>
      <c r="T9" s="73">
        <v>6</v>
      </c>
      <c r="U9" s="109">
        <f t="shared" si="0"/>
        <v>4.7222222222222223</v>
      </c>
      <c r="V9" s="110">
        <f t="shared" si="1"/>
        <v>1.1147600900998968</v>
      </c>
    </row>
    <row r="10" spans="1:22" ht="15" customHeight="1" x14ac:dyDescent="0.35">
      <c r="A10" s="57">
        <v>32</v>
      </c>
      <c r="B10" s="58" t="s">
        <v>9</v>
      </c>
      <c r="C10" s="73">
        <v>6</v>
      </c>
      <c r="D10" s="73">
        <v>7</v>
      </c>
      <c r="E10" s="73">
        <v>5</v>
      </c>
      <c r="F10" s="73">
        <v>5</v>
      </c>
      <c r="G10" s="73">
        <v>5</v>
      </c>
      <c r="H10" s="73">
        <v>5</v>
      </c>
      <c r="I10" s="73">
        <v>7</v>
      </c>
      <c r="J10" s="73">
        <v>5</v>
      </c>
      <c r="K10" s="73">
        <v>7</v>
      </c>
      <c r="L10" s="73">
        <v>5</v>
      </c>
      <c r="M10" s="73">
        <v>7</v>
      </c>
      <c r="N10" s="73">
        <v>6</v>
      </c>
      <c r="O10" s="73">
        <v>5</v>
      </c>
      <c r="P10" s="73">
        <v>5</v>
      </c>
      <c r="Q10" s="73">
        <v>7</v>
      </c>
      <c r="R10" s="73">
        <v>7</v>
      </c>
      <c r="S10" s="73">
        <v>6</v>
      </c>
      <c r="T10" s="73">
        <v>7</v>
      </c>
      <c r="U10" s="109">
        <f t="shared" si="0"/>
        <v>5.9444444444444446</v>
      </c>
      <c r="V10" s="110">
        <f t="shared" si="1"/>
        <v>0.88687637673034025</v>
      </c>
    </row>
    <row r="11" spans="1:22" ht="15" customHeight="1" x14ac:dyDescent="0.35">
      <c r="A11" s="57">
        <v>33</v>
      </c>
      <c r="B11" s="58" t="s">
        <v>10</v>
      </c>
      <c r="C11" s="73">
        <v>2</v>
      </c>
      <c r="D11" s="73">
        <v>1</v>
      </c>
      <c r="E11" s="73">
        <v>2</v>
      </c>
      <c r="F11" s="73">
        <v>1</v>
      </c>
      <c r="G11" s="73">
        <v>2</v>
      </c>
      <c r="H11" s="73">
        <v>2</v>
      </c>
      <c r="I11" s="73">
        <v>2</v>
      </c>
      <c r="J11" s="73">
        <v>2</v>
      </c>
      <c r="K11" s="73">
        <v>1</v>
      </c>
      <c r="L11" s="73">
        <v>2</v>
      </c>
      <c r="M11" s="73">
        <v>2</v>
      </c>
      <c r="N11" s="73">
        <v>1</v>
      </c>
      <c r="O11" s="73">
        <v>2</v>
      </c>
      <c r="P11" s="73">
        <v>1</v>
      </c>
      <c r="Q11" s="73">
        <v>2</v>
      </c>
      <c r="R11" s="73">
        <v>1</v>
      </c>
      <c r="S11" s="73">
        <v>1</v>
      </c>
      <c r="T11" s="73">
        <v>2</v>
      </c>
      <c r="U11" s="109">
        <f t="shared" si="0"/>
        <v>1.6111111111111112</v>
      </c>
      <c r="V11" s="110">
        <f t="shared" si="1"/>
        <v>0.47449573109819387</v>
      </c>
    </row>
    <row r="12" spans="1:22" ht="15" customHeight="1" x14ac:dyDescent="0.35">
      <c r="A12" s="57">
        <v>34</v>
      </c>
      <c r="B12" s="58" t="s">
        <v>11</v>
      </c>
      <c r="C12" s="73">
        <v>2</v>
      </c>
      <c r="D12" s="73">
        <v>1</v>
      </c>
      <c r="E12" s="73">
        <v>3</v>
      </c>
      <c r="F12" s="73">
        <v>2</v>
      </c>
      <c r="G12" s="73">
        <v>1</v>
      </c>
      <c r="H12" s="73">
        <v>2</v>
      </c>
      <c r="I12" s="73">
        <v>3</v>
      </c>
      <c r="J12" s="73">
        <v>1</v>
      </c>
      <c r="K12" s="73">
        <v>2</v>
      </c>
      <c r="L12" s="73">
        <v>2</v>
      </c>
      <c r="M12" s="73">
        <v>3</v>
      </c>
      <c r="N12" s="73">
        <v>3</v>
      </c>
      <c r="O12" s="73">
        <v>1</v>
      </c>
      <c r="P12" s="73">
        <v>3</v>
      </c>
      <c r="Q12" s="73">
        <v>1</v>
      </c>
      <c r="R12" s="73">
        <v>2</v>
      </c>
      <c r="S12" s="73">
        <v>2</v>
      </c>
      <c r="T12" s="73">
        <v>2</v>
      </c>
      <c r="U12" s="109">
        <f t="shared" si="0"/>
        <v>2</v>
      </c>
      <c r="V12" s="110">
        <f t="shared" si="1"/>
        <v>0.7254762501100116</v>
      </c>
    </row>
    <row r="13" spans="1:22" ht="15" customHeight="1" x14ac:dyDescent="0.35">
      <c r="A13" s="57">
        <v>35</v>
      </c>
      <c r="B13" s="58" t="s">
        <v>12</v>
      </c>
      <c r="C13" s="73">
        <v>3</v>
      </c>
      <c r="D13" s="73">
        <v>3</v>
      </c>
      <c r="E13" s="73">
        <v>6</v>
      </c>
      <c r="F13" s="73">
        <v>6</v>
      </c>
      <c r="G13" s="73">
        <v>1</v>
      </c>
      <c r="H13" s="73">
        <v>3</v>
      </c>
      <c r="I13" s="73">
        <v>5</v>
      </c>
      <c r="J13" s="73">
        <v>5</v>
      </c>
      <c r="K13" s="73">
        <v>3</v>
      </c>
      <c r="L13" s="73">
        <v>3</v>
      </c>
      <c r="M13" s="73">
        <v>6</v>
      </c>
      <c r="N13" s="73">
        <v>5</v>
      </c>
      <c r="O13" s="73">
        <v>3</v>
      </c>
      <c r="P13" s="73">
        <v>3</v>
      </c>
      <c r="Q13" s="73">
        <v>5</v>
      </c>
      <c r="R13" s="73">
        <v>3</v>
      </c>
      <c r="S13" s="73">
        <v>5</v>
      </c>
      <c r="T13" s="73">
        <v>3</v>
      </c>
      <c r="U13" s="109">
        <f t="shared" si="0"/>
        <v>3.9444444444444446</v>
      </c>
      <c r="V13" s="110">
        <f t="shared" si="1"/>
        <v>1.3561641812663059</v>
      </c>
    </row>
    <row r="14" spans="1:22" ht="15" customHeight="1" x14ac:dyDescent="0.35">
      <c r="A14" s="57">
        <v>36</v>
      </c>
      <c r="B14" s="58" t="s">
        <v>13</v>
      </c>
      <c r="C14" s="73">
        <v>7</v>
      </c>
      <c r="D14" s="73">
        <v>7</v>
      </c>
      <c r="E14" s="73">
        <v>6</v>
      </c>
      <c r="F14" s="73">
        <v>7</v>
      </c>
      <c r="G14" s="73">
        <v>9</v>
      </c>
      <c r="H14" s="73">
        <v>4</v>
      </c>
      <c r="I14" s="73">
        <v>6</v>
      </c>
      <c r="J14" s="73">
        <v>7</v>
      </c>
      <c r="K14" s="73">
        <v>7</v>
      </c>
      <c r="L14" s="73">
        <v>8</v>
      </c>
      <c r="M14" s="73">
        <v>4</v>
      </c>
      <c r="N14" s="73">
        <v>6</v>
      </c>
      <c r="O14" s="73">
        <v>7</v>
      </c>
      <c r="P14" s="73">
        <v>8</v>
      </c>
      <c r="Q14" s="73">
        <v>9</v>
      </c>
      <c r="R14" s="73">
        <v>3</v>
      </c>
      <c r="S14" s="73">
        <v>5</v>
      </c>
      <c r="T14" s="73">
        <v>9</v>
      </c>
      <c r="U14" s="109">
        <f t="shared" si="0"/>
        <v>6.6111111111111107</v>
      </c>
      <c r="V14" s="110">
        <f t="shared" si="1"/>
        <v>1.6587531426659294</v>
      </c>
    </row>
    <row r="15" spans="1:22" ht="15" customHeight="1" x14ac:dyDescent="0.35">
      <c r="A15" s="57">
        <v>37</v>
      </c>
      <c r="B15" s="58" t="s">
        <v>14</v>
      </c>
      <c r="C15" s="73">
        <v>5</v>
      </c>
      <c r="D15" s="73">
        <v>5</v>
      </c>
      <c r="E15" s="73">
        <v>5</v>
      </c>
      <c r="F15" s="73">
        <v>5</v>
      </c>
      <c r="G15" s="73">
        <v>3</v>
      </c>
      <c r="H15" s="73">
        <v>6</v>
      </c>
      <c r="I15" s="73">
        <v>5</v>
      </c>
      <c r="J15" s="73">
        <v>5</v>
      </c>
      <c r="K15" s="73">
        <v>5</v>
      </c>
      <c r="L15" s="73">
        <v>4</v>
      </c>
      <c r="M15" s="73">
        <v>5</v>
      </c>
      <c r="N15" s="73">
        <v>5</v>
      </c>
      <c r="O15" s="73">
        <v>5</v>
      </c>
      <c r="P15" s="73">
        <v>4</v>
      </c>
      <c r="Q15" s="73">
        <v>5</v>
      </c>
      <c r="R15" s="73">
        <v>7</v>
      </c>
      <c r="S15" s="73">
        <v>5</v>
      </c>
      <c r="T15" s="73">
        <v>4</v>
      </c>
      <c r="U15" s="109">
        <f t="shared" si="0"/>
        <v>4.8888888888888893</v>
      </c>
      <c r="V15" s="110">
        <f t="shared" si="1"/>
        <v>0.78732651481813531</v>
      </c>
    </row>
    <row r="16" spans="1:22" ht="15" customHeight="1" x14ac:dyDescent="0.35">
      <c r="A16" s="57">
        <v>38</v>
      </c>
      <c r="B16" s="58" t="s">
        <v>15</v>
      </c>
      <c r="C16" s="73">
        <v>5</v>
      </c>
      <c r="D16" s="73">
        <v>5</v>
      </c>
      <c r="E16" s="73">
        <v>5</v>
      </c>
      <c r="F16" s="73">
        <v>5</v>
      </c>
      <c r="G16" s="73">
        <v>8</v>
      </c>
      <c r="H16" s="73">
        <v>3</v>
      </c>
      <c r="I16" s="73">
        <v>7</v>
      </c>
      <c r="J16" s="73">
        <v>5</v>
      </c>
      <c r="K16" s="73">
        <v>5</v>
      </c>
      <c r="L16" s="73">
        <v>7</v>
      </c>
      <c r="M16" s="73">
        <v>6</v>
      </c>
      <c r="N16" s="73">
        <v>7</v>
      </c>
      <c r="O16" s="73">
        <v>5</v>
      </c>
      <c r="P16" s="73">
        <v>7</v>
      </c>
      <c r="Q16" s="73">
        <v>5</v>
      </c>
      <c r="R16" s="73">
        <v>3</v>
      </c>
      <c r="S16" s="73">
        <v>5</v>
      </c>
      <c r="T16" s="73">
        <v>6</v>
      </c>
      <c r="U16" s="109">
        <f t="shared" si="0"/>
        <v>5.5</v>
      </c>
      <c r="V16" s="110">
        <f t="shared" si="1"/>
        <v>1.266989801811655</v>
      </c>
    </row>
    <row r="17" spans="1:22" ht="15" customHeight="1" x14ac:dyDescent="0.35">
      <c r="A17" s="57">
        <v>39</v>
      </c>
      <c r="B17" s="58" t="s">
        <v>16</v>
      </c>
      <c r="C17" s="73">
        <v>3</v>
      </c>
      <c r="D17" s="73">
        <v>2</v>
      </c>
      <c r="E17" s="73">
        <v>2</v>
      </c>
      <c r="F17" s="73">
        <v>3</v>
      </c>
      <c r="G17" s="73">
        <v>1</v>
      </c>
      <c r="H17" s="73">
        <v>4</v>
      </c>
      <c r="I17" s="73">
        <v>2</v>
      </c>
      <c r="J17" s="73">
        <v>3</v>
      </c>
      <c r="K17" s="73">
        <v>2</v>
      </c>
      <c r="L17" s="73">
        <v>1</v>
      </c>
      <c r="M17" s="73">
        <v>2</v>
      </c>
      <c r="N17" s="73">
        <v>2</v>
      </c>
      <c r="O17" s="73">
        <v>3</v>
      </c>
      <c r="P17" s="73">
        <v>2</v>
      </c>
      <c r="Q17" s="73">
        <v>1</v>
      </c>
      <c r="R17" s="73">
        <v>2</v>
      </c>
      <c r="S17" s="73">
        <v>3</v>
      </c>
      <c r="T17" s="73">
        <v>1</v>
      </c>
      <c r="U17" s="109">
        <f t="shared" si="0"/>
        <v>2.1666666666666665</v>
      </c>
      <c r="V17" s="110">
        <f t="shared" si="1"/>
        <v>0.81110710565381272</v>
      </c>
    </row>
    <row r="18" spans="1:22" ht="15" customHeight="1" x14ac:dyDescent="0.35">
      <c r="A18" s="57">
        <v>40</v>
      </c>
      <c r="B18" s="58" t="s">
        <v>17</v>
      </c>
      <c r="C18" s="73">
        <v>5</v>
      </c>
      <c r="D18" s="73">
        <v>5</v>
      </c>
      <c r="E18" s="73">
        <v>5</v>
      </c>
      <c r="F18" s="73">
        <v>5</v>
      </c>
      <c r="G18" s="74" t="s">
        <v>64</v>
      </c>
      <c r="H18" s="73">
        <v>7</v>
      </c>
      <c r="I18" s="73">
        <v>5</v>
      </c>
      <c r="J18" s="73">
        <v>5</v>
      </c>
      <c r="K18" s="73">
        <v>7</v>
      </c>
      <c r="L18" s="74" t="s">
        <v>64</v>
      </c>
      <c r="M18" s="73">
        <v>5</v>
      </c>
      <c r="N18" s="73">
        <v>5</v>
      </c>
      <c r="O18" s="73">
        <v>5</v>
      </c>
      <c r="P18" s="73">
        <v>5</v>
      </c>
      <c r="Q18" s="74" t="s">
        <v>64</v>
      </c>
      <c r="R18" s="73">
        <v>5</v>
      </c>
      <c r="S18" s="73">
        <v>7</v>
      </c>
      <c r="T18" s="74" t="s">
        <v>64</v>
      </c>
      <c r="U18" s="109">
        <f t="shared" si="0"/>
        <v>5.4285714285714288</v>
      </c>
      <c r="V18" s="110">
        <f t="shared" si="1"/>
        <v>0.79282496717209228</v>
      </c>
    </row>
    <row r="19" spans="1:22" ht="15" customHeight="1" x14ac:dyDescent="0.35">
      <c r="A19" s="57">
        <v>41</v>
      </c>
      <c r="B19" s="58" t="s">
        <v>18</v>
      </c>
      <c r="C19" s="73">
        <v>2</v>
      </c>
      <c r="D19" s="73">
        <v>3</v>
      </c>
      <c r="E19" s="73">
        <v>1</v>
      </c>
      <c r="F19" s="73">
        <v>2</v>
      </c>
      <c r="G19" s="73">
        <v>2</v>
      </c>
      <c r="H19" s="73">
        <v>1</v>
      </c>
      <c r="I19" s="73">
        <v>2</v>
      </c>
      <c r="J19" s="73">
        <v>2</v>
      </c>
      <c r="K19" s="73">
        <v>2</v>
      </c>
      <c r="L19" s="73">
        <v>2</v>
      </c>
      <c r="M19" s="73">
        <v>1</v>
      </c>
      <c r="N19" s="73">
        <v>1</v>
      </c>
      <c r="O19" s="73">
        <v>2</v>
      </c>
      <c r="P19" s="73">
        <v>1</v>
      </c>
      <c r="Q19" s="73">
        <v>2</v>
      </c>
      <c r="R19" s="73">
        <v>2</v>
      </c>
      <c r="S19" s="73">
        <v>2</v>
      </c>
      <c r="T19" s="73">
        <v>3</v>
      </c>
      <c r="U19" s="109">
        <f t="shared" si="0"/>
        <v>1.8333333333333333</v>
      </c>
      <c r="V19" s="110">
        <f t="shared" si="1"/>
        <v>0.58489765186560128</v>
      </c>
    </row>
    <row r="20" spans="1:22" ht="15" customHeight="1" x14ac:dyDescent="0.35">
      <c r="A20" s="57">
        <v>42</v>
      </c>
      <c r="B20" s="58" t="s">
        <v>19</v>
      </c>
      <c r="C20" s="73">
        <v>1</v>
      </c>
      <c r="D20" s="73">
        <v>1</v>
      </c>
      <c r="E20" s="73">
        <v>1</v>
      </c>
      <c r="F20" s="73">
        <v>1</v>
      </c>
      <c r="G20" s="73">
        <v>1</v>
      </c>
      <c r="H20" s="73">
        <v>1</v>
      </c>
      <c r="I20" s="73">
        <v>1</v>
      </c>
      <c r="J20" s="73">
        <v>1</v>
      </c>
      <c r="K20" s="73">
        <v>1</v>
      </c>
      <c r="L20" s="73">
        <v>1</v>
      </c>
      <c r="M20" s="73">
        <v>1</v>
      </c>
      <c r="N20" s="73">
        <v>1</v>
      </c>
      <c r="O20" s="73">
        <v>1</v>
      </c>
      <c r="P20" s="73">
        <v>1</v>
      </c>
      <c r="Q20" s="73">
        <v>1</v>
      </c>
      <c r="R20" s="73">
        <v>1</v>
      </c>
      <c r="S20" s="73">
        <v>1</v>
      </c>
      <c r="T20" s="73">
        <v>1</v>
      </c>
      <c r="U20" s="109">
        <f t="shared" si="0"/>
        <v>1</v>
      </c>
      <c r="V20" s="110">
        <f t="shared" si="1"/>
        <v>0</v>
      </c>
    </row>
    <row r="21" spans="1:22" ht="15" customHeight="1" x14ac:dyDescent="0.35">
      <c r="A21" s="57">
        <v>43</v>
      </c>
      <c r="B21" s="58" t="s">
        <v>20</v>
      </c>
      <c r="C21" s="73">
        <v>1</v>
      </c>
      <c r="D21" s="73">
        <v>1</v>
      </c>
      <c r="E21" s="73">
        <v>1</v>
      </c>
      <c r="F21" s="73">
        <v>1</v>
      </c>
      <c r="G21" s="73">
        <v>1</v>
      </c>
      <c r="H21" s="73">
        <v>1</v>
      </c>
      <c r="I21" s="73">
        <v>1</v>
      </c>
      <c r="J21" s="73">
        <v>1</v>
      </c>
      <c r="K21" s="73">
        <v>1</v>
      </c>
      <c r="L21" s="73">
        <v>1</v>
      </c>
      <c r="M21" s="73">
        <v>1</v>
      </c>
      <c r="N21" s="73">
        <v>1</v>
      </c>
      <c r="O21" s="73">
        <v>1</v>
      </c>
      <c r="P21" s="73">
        <v>1</v>
      </c>
      <c r="Q21" s="73">
        <v>1</v>
      </c>
      <c r="R21" s="73">
        <v>1</v>
      </c>
      <c r="S21" s="73">
        <v>1</v>
      </c>
      <c r="T21" s="73">
        <v>1</v>
      </c>
      <c r="U21" s="109">
        <f t="shared" si="0"/>
        <v>1</v>
      </c>
      <c r="V21" s="110">
        <f t="shared" si="1"/>
        <v>0</v>
      </c>
    </row>
    <row r="22" spans="1:22" ht="15" customHeight="1" x14ac:dyDescent="0.35">
      <c r="A22" s="57">
        <v>44</v>
      </c>
      <c r="B22" s="58" t="s">
        <v>21</v>
      </c>
      <c r="C22" s="73">
        <v>7</v>
      </c>
      <c r="D22" s="73">
        <v>5</v>
      </c>
      <c r="E22" s="73">
        <v>5</v>
      </c>
      <c r="F22" s="73">
        <v>5</v>
      </c>
      <c r="G22" s="73">
        <v>3</v>
      </c>
      <c r="H22" s="73">
        <v>5</v>
      </c>
      <c r="I22" s="73">
        <v>5</v>
      </c>
      <c r="J22" s="73">
        <v>5</v>
      </c>
      <c r="K22" s="73">
        <v>5</v>
      </c>
      <c r="L22" s="73">
        <v>4</v>
      </c>
      <c r="M22" s="73">
        <v>5</v>
      </c>
      <c r="N22" s="73">
        <v>5</v>
      </c>
      <c r="O22" s="73">
        <v>5</v>
      </c>
      <c r="P22" s="73">
        <v>5</v>
      </c>
      <c r="Q22" s="73">
        <v>7</v>
      </c>
      <c r="R22" s="73">
        <v>5</v>
      </c>
      <c r="S22" s="73">
        <v>3</v>
      </c>
      <c r="T22" s="73">
        <v>5</v>
      </c>
      <c r="U22" s="109">
        <f t="shared" si="0"/>
        <v>4.9444444444444446</v>
      </c>
      <c r="V22" s="110">
        <f t="shared" si="1"/>
        <v>0.94435844121661405</v>
      </c>
    </row>
    <row r="23" spans="1:22" ht="15" customHeight="1" x14ac:dyDescent="0.35">
      <c r="A23" s="57">
        <v>45</v>
      </c>
      <c r="B23" s="58" t="s">
        <v>22</v>
      </c>
      <c r="C23" s="73">
        <v>3</v>
      </c>
      <c r="D23" s="73">
        <v>5</v>
      </c>
      <c r="E23" s="73">
        <v>5</v>
      </c>
      <c r="F23" s="73">
        <v>3</v>
      </c>
      <c r="G23" s="73">
        <v>5</v>
      </c>
      <c r="H23" s="73">
        <v>5</v>
      </c>
      <c r="I23" s="73">
        <v>3</v>
      </c>
      <c r="J23" s="73">
        <v>3</v>
      </c>
      <c r="K23" s="73">
        <v>3</v>
      </c>
      <c r="L23" s="73">
        <v>3</v>
      </c>
      <c r="M23" s="73">
        <v>3</v>
      </c>
      <c r="N23" s="73">
        <v>3</v>
      </c>
      <c r="O23" s="73">
        <v>3</v>
      </c>
      <c r="P23" s="73">
        <v>5</v>
      </c>
      <c r="Q23" s="73">
        <v>7</v>
      </c>
      <c r="R23" s="73">
        <v>3</v>
      </c>
      <c r="S23" s="73">
        <v>3</v>
      </c>
      <c r="T23" s="73">
        <v>5</v>
      </c>
      <c r="U23" s="109">
        <f t="shared" si="0"/>
        <v>3.8888888888888888</v>
      </c>
      <c r="V23" s="110">
        <f t="shared" si="1"/>
        <v>1.1647854507156379</v>
      </c>
    </row>
    <row r="24" spans="1:22" ht="15" customHeight="1" x14ac:dyDescent="0.35">
      <c r="A24" s="57">
        <v>46</v>
      </c>
      <c r="B24" s="58" t="s">
        <v>23</v>
      </c>
      <c r="C24" s="73">
        <v>5</v>
      </c>
      <c r="D24" s="73">
        <v>6</v>
      </c>
      <c r="E24" s="73">
        <v>5</v>
      </c>
      <c r="F24" s="73">
        <v>6</v>
      </c>
      <c r="G24" s="73">
        <v>9</v>
      </c>
      <c r="H24" s="73">
        <v>6</v>
      </c>
      <c r="I24" s="73">
        <v>5</v>
      </c>
      <c r="J24" s="73">
        <v>5</v>
      </c>
      <c r="K24" s="73">
        <v>6</v>
      </c>
      <c r="L24" s="73">
        <v>4</v>
      </c>
      <c r="M24" s="73">
        <v>9</v>
      </c>
      <c r="N24" s="73">
        <v>9</v>
      </c>
      <c r="O24" s="73">
        <v>4</v>
      </c>
      <c r="P24" s="73">
        <v>5</v>
      </c>
      <c r="Q24" s="73">
        <v>5</v>
      </c>
      <c r="R24" s="73">
        <v>5</v>
      </c>
      <c r="S24" s="73">
        <v>6</v>
      </c>
      <c r="T24" s="73">
        <v>7</v>
      </c>
      <c r="U24" s="109">
        <f t="shared" si="0"/>
        <v>5.9444444444444446</v>
      </c>
      <c r="V24" s="110">
        <f t="shared" si="1"/>
        <v>1.5034074358365572</v>
      </c>
    </row>
    <row r="25" spans="1:22" ht="15" customHeight="1" x14ac:dyDescent="0.35">
      <c r="A25" s="57">
        <v>47</v>
      </c>
      <c r="B25" s="58" t="s">
        <v>24</v>
      </c>
      <c r="C25" s="73">
        <v>7</v>
      </c>
      <c r="D25" s="73">
        <v>7</v>
      </c>
      <c r="E25" s="73">
        <v>6</v>
      </c>
      <c r="F25" s="73">
        <v>4</v>
      </c>
      <c r="G25" s="73">
        <v>3</v>
      </c>
      <c r="H25" s="73">
        <v>5</v>
      </c>
      <c r="I25" s="73">
        <v>4</v>
      </c>
      <c r="J25" s="73">
        <v>5</v>
      </c>
      <c r="K25" s="73">
        <v>7</v>
      </c>
      <c r="L25" s="73">
        <v>5</v>
      </c>
      <c r="M25" s="73">
        <v>4</v>
      </c>
      <c r="N25" s="73">
        <v>3</v>
      </c>
      <c r="O25" s="73">
        <v>5</v>
      </c>
      <c r="P25" s="73">
        <v>7</v>
      </c>
      <c r="Q25" s="73">
        <v>5</v>
      </c>
      <c r="R25" s="73">
        <v>5</v>
      </c>
      <c r="S25" s="73">
        <v>5</v>
      </c>
      <c r="T25" s="73">
        <v>6</v>
      </c>
      <c r="U25" s="109">
        <f t="shared" si="0"/>
        <v>5.166666666666667</v>
      </c>
      <c r="V25" s="110">
        <f t="shared" si="1"/>
        <v>1.2247448713915889</v>
      </c>
    </row>
    <row r="26" spans="1:22" ht="15" customHeight="1" x14ac:dyDescent="0.35">
      <c r="A26" s="57">
        <v>48</v>
      </c>
      <c r="B26" s="58" t="s">
        <v>25</v>
      </c>
      <c r="C26" s="73">
        <v>5</v>
      </c>
      <c r="D26" s="73">
        <v>7</v>
      </c>
      <c r="E26" s="73">
        <v>4</v>
      </c>
      <c r="F26" s="73">
        <v>5</v>
      </c>
      <c r="G26" s="73">
        <v>5</v>
      </c>
      <c r="H26" s="73">
        <v>6</v>
      </c>
      <c r="I26" s="73">
        <v>5</v>
      </c>
      <c r="J26" s="73">
        <v>5</v>
      </c>
      <c r="K26" s="73">
        <v>5</v>
      </c>
      <c r="L26" s="73">
        <v>3</v>
      </c>
      <c r="M26" s="73">
        <v>4</v>
      </c>
      <c r="N26" s="73">
        <v>4</v>
      </c>
      <c r="O26" s="73">
        <v>5</v>
      </c>
      <c r="P26" s="73">
        <v>6</v>
      </c>
      <c r="Q26" s="73">
        <v>7</v>
      </c>
      <c r="R26" s="73">
        <v>5</v>
      </c>
      <c r="S26" s="73">
        <v>5</v>
      </c>
      <c r="T26" s="73">
        <v>5</v>
      </c>
      <c r="U26" s="109">
        <f t="shared" si="0"/>
        <v>5.0555555555555554</v>
      </c>
      <c r="V26" s="110">
        <f t="shared" si="1"/>
        <v>0.94435844121661405</v>
      </c>
    </row>
    <row r="27" spans="1:22" ht="15" customHeight="1" x14ac:dyDescent="0.35">
      <c r="A27" s="57">
        <v>49</v>
      </c>
      <c r="B27" s="58" t="s">
        <v>26</v>
      </c>
      <c r="C27" s="73">
        <v>5</v>
      </c>
      <c r="D27" s="73">
        <v>7</v>
      </c>
      <c r="E27" s="73">
        <v>6</v>
      </c>
      <c r="F27" s="73">
        <v>5</v>
      </c>
      <c r="G27" s="73">
        <v>5</v>
      </c>
      <c r="H27" s="73">
        <v>7</v>
      </c>
      <c r="I27" s="73">
        <v>6</v>
      </c>
      <c r="J27" s="73">
        <v>4</v>
      </c>
      <c r="K27" s="73">
        <v>6</v>
      </c>
      <c r="L27" s="73">
        <v>3</v>
      </c>
      <c r="M27" s="73">
        <v>4</v>
      </c>
      <c r="N27" s="73">
        <v>4</v>
      </c>
      <c r="O27" s="73">
        <v>6</v>
      </c>
      <c r="P27" s="73">
        <v>5</v>
      </c>
      <c r="Q27" s="73">
        <v>5</v>
      </c>
      <c r="R27" s="73">
        <v>6</v>
      </c>
      <c r="S27" s="73">
        <v>6</v>
      </c>
      <c r="T27" s="73">
        <v>6</v>
      </c>
      <c r="U27" s="109">
        <f t="shared" si="0"/>
        <v>5.333333333333333</v>
      </c>
      <c r="V27" s="110">
        <f t="shared" si="1"/>
        <v>1.0259783520851566</v>
      </c>
    </row>
    <row r="28" spans="1:22" ht="15" customHeight="1" x14ac:dyDescent="0.35">
      <c r="A28" s="57">
        <v>50</v>
      </c>
      <c r="B28" s="58" t="s">
        <v>27</v>
      </c>
      <c r="C28" s="73">
        <v>4</v>
      </c>
      <c r="D28" s="73">
        <v>7</v>
      </c>
      <c r="E28" s="73">
        <v>4</v>
      </c>
      <c r="F28" s="73">
        <v>4</v>
      </c>
      <c r="G28" s="73">
        <v>6</v>
      </c>
      <c r="H28" s="73">
        <v>4</v>
      </c>
      <c r="I28" s="73">
        <v>4</v>
      </c>
      <c r="J28" s="73">
        <v>3</v>
      </c>
      <c r="K28" s="73">
        <v>4</v>
      </c>
      <c r="L28" s="73">
        <v>4</v>
      </c>
      <c r="M28" s="73">
        <v>3</v>
      </c>
      <c r="N28" s="73">
        <v>3</v>
      </c>
      <c r="O28" s="73">
        <v>4</v>
      </c>
      <c r="P28" s="73">
        <v>4</v>
      </c>
      <c r="Q28" s="73">
        <v>7</v>
      </c>
      <c r="R28" s="73">
        <v>4</v>
      </c>
      <c r="S28" s="73">
        <v>5</v>
      </c>
      <c r="T28" s="73">
        <v>3</v>
      </c>
      <c r="U28" s="109">
        <f t="shared" si="0"/>
        <v>4.2777777777777777</v>
      </c>
      <c r="V28" s="110">
        <f t="shared" si="1"/>
        <v>1.1610138743246221</v>
      </c>
    </row>
    <row r="29" spans="1:22" ht="15" customHeight="1" x14ac:dyDescent="0.35">
      <c r="A29" s="57">
        <v>51</v>
      </c>
      <c r="B29" s="58" t="s">
        <v>28</v>
      </c>
      <c r="C29" s="73">
        <v>4</v>
      </c>
      <c r="D29" s="73">
        <v>6</v>
      </c>
      <c r="E29" s="73">
        <v>5</v>
      </c>
      <c r="F29" s="73">
        <v>5</v>
      </c>
      <c r="G29" s="73">
        <v>6</v>
      </c>
      <c r="H29" s="73">
        <v>6</v>
      </c>
      <c r="I29" s="73">
        <v>5</v>
      </c>
      <c r="J29" s="73">
        <v>4</v>
      </c>
      <c r="K29" s="73">
        <v>4</v>
      </c>
      <c r="L29" s="73">
        <v>4</v>
      </c>
      <c r="M29" s="73">
        <v>3</v>
      </c>
      <c r="N29" s="73">
        <v>4</v>
      </c>
      <c r="O29" s="73">
        <v>5</v>
      </c>
      <c r="P29" s="73">
        <v>5</v>
      </c>
      <c r="Q29" s="73">
        <v>7</v>
      </c>
      <c r="R29" s="73">
        <v>5</v>
      </c>
      <c r="S29" s="73">
        <v>7</v>
      </c>
      <c r="T29" s="73">
        <v>5</v>
      </c>
      <c r="U29" s="109">
        <f t="shared" si="0"/>
        <v>5</v>
      </c>
      <c r="V29" s="110">
        <f t="shared" si="1"/>
        <v>1.025978352085154</v>
      </c>
    </row>
    <row r="30" spans="1:22" ht="15" customHeight="1" x14ac:dyDescent="0.35">
      <c r="A30" s="57">
        <v>52</v>
      </c>
      <c r="B30" s="58" t="s">
        <v>29</v>
      </c>
      <c r="C30" s="73">
        <v>7</v>
      </c>
      <c r="D30" s="73">
        <v>4</v>
      </c>
      <c r="E30" s="73">
        <v>6</v>
      </c>
      <c r="F30" s="73">
        <v>5</v>
      </c>
      <c r="G30" s="73">
        <v>7</v>
      </c>
      <c r="H30" s="73">
        <v>6</v>
      </c>
      <c r="I30" s="73">
        <v>4</v>
      </c>
      <c r="J30" s="73">
        <v>5</v>
      </c>
      <c r="K30" s="73">
        <v>6</v>
      </c>
      <c r="L30" s="73">
        <v>7</v>
      </c>
      <c r="M30" s="73">
        <v>4</v>
      </c>
      <c r="N30" s="73">
        <v>4</v>
      </c>
      <c r="O30" s="73">
        <v>4</v>
      </c>
      <c r="P30" s="73">
        <v>3</v>
      </c>
      <c r="Q30" s="73">
        <v>6</v>
      </c>
      <c r="R30" s="73">
        <v>5</v>
      </c>
      <c r="S30" s="73">
        <v>4</v>
      </c>
      <c r="T30" s="73">
        <v>4</v>
      </c>
      <c r="U30" s="109">
        <f t="shared" si="0"/>
        <v>5.0555555555555554</v>
      </c>
      <c r="V30" s="110">
        <f t="shared" si="1"/>
        <v>1.1908520709856272</v>
      </c>
    </row>
    <row r="31" spans="1:22" ht="15" customHeight="1" x14ac:dyDescent="0.35">
      <c r="A31" s="57">
        <v>53</v>
      </c>
      <c r="B31" s="58" t="s">
        <v>30</v>
      </c>
      <c r="C31" s="73"/>
      <c r="D31" s="73">
        <v>1</v>
      </c>
      <c r="E31" s="73">
        <v>1</v>
      </c>
      <c r="F31" s="73">
        <v>2</v>
      </c>
      <c r="G31" s="73">
        <v>2</v>
      </c>
      <c r="H31" s="73">
        <v>4</v>
      </c>
      <c r="I31" s="73">
        <v>1</v>
      </c>
      <c r="J31" s="73">
        <v>2</v>
      </c>
      <c r="K31" s="73">
        <v>2</v>
      </c>
      <c r="L31" s="73">
        <v>2</v>
      </c>
      <c r="M31" s="73">
        <v>1</v>
      </c>
      <c r="N31" s="73">
        <v>2</v>
      </c>
      <c r="O31" s="73">
        <v>2</v>
      </c>
      <c r="P31" s="73">
        <v>2</v>
      </c>
      <c r="Q31" s="73">
        <v>1</v>
      </c>
      <c r="R31" s="73">
        <v>1</v>
      </c>
      <c r="S31" s="73">
        <v>1</v>
      </c>
      <c r="T31" s="73">
        <v>1</v>
      </c>
      <c r="U31" s="109">
        <f t="shared" si="0"/>
        <v>1.6470588235294117</v>
      </c>
      <c r="V31" s="110">
        <f t="shared" si="1"/>
        <v>0.74095857363494833</v>
      </c>
    </row>
    <row r="32" spans="1:22" ht="15" customHeight="1" x14ac:dyDescent="0.35">
      <c r="A32" s="57">
        <v>54</v>
      </c>
      <c r="B32" s="58" t="s">
        <v>31</v>
      </c>
      <c r="C32" s="73">
        <v>2</v>
      </c>
      <c r="D32" s="73">
        <v>3</v>
      </c>
      <c r="E32" s="73">
        <v>2</v>
      </c>
      <c r="F32" s="73">
        <v>2</v>
      </c>
      <c r="G32" s="73">
        <v>2</v>
      </c>
      <c r="H32" s="73">
        <v>2</v>
      </c>
      <c r="I32" s="73">
        <v>2</v>
      </c>
      <c r="J32" s="73">
        <v>2</v>
      </c>
      <c r="K32" s="73">
        <v>1</v>
      </c>
      <c r="L32" s="73"/>
      <c r="M32" s="73">
        <v>2</v>
      </c>
      <c r="N32" s="73">
        <v>3</v>
      </c>
      <c r="O32" s="73">
        <v>1</v>
      </c>
      <c r="P32" s="73">
        <v>2</v>
      </c>
      <c r="Q32" s="73">
        <v>2</v>
      </c>
      <c r="R32" s="73">
        <v>2</v>
      </c>
      <c r="S32" s="73">
        <v>2</v>
      </c>
      <c r="T32" s="73">
        <v>2</v>
      </c>
      <c r="U32" s="109">
        <f t="shared" si="0"/>
        <v>2</v>
      </c>
      <c r="V32" s="110">
        <f t="shared" si="1"/>
        <v>0.47140452079103168</v>
      </c>
    </row>
    <row r="33" spans="1:21" x14ac:dyDescent="0.35">
      <c r="A33" s="75">
        <v>57</v>
      </c>
      <c r="B33" s="72"/>
      <c r="C33" s="73">
        <v>8</v>
      </c>
      <c r="D33" s="73">
        <v>7</v>
      </c>
      <c r="E33" s="73">
        <v>7</v>
      </c>
      <c r="F33" s="73">
        <v>7</v>
      </c>
      <c r="G33" s="73">
        <v>9</v>
      </c>
      <c r="H33" s="73">
        <v>7</v>
      </c>
      <c r="I33" s="73">
        <v>6</v>
      </c>
      <c r="J33" s="73">
        <v>7</v>
      </c>
      <c r="K33" s="73">
        <v>7</v>
      </c>
      <c r="L33" s="73">
        <v>7</v>
      </c>
      <c r="M33" s="73">
        <v>6</v>
      </c>
      <c r="N33" s="73">
        <v>6</v>
      </c>
      <c r="O33" s="73">
        <v>7</v>
      </c>
      <c r="P33" s="73">
        <v>6</v>
      </c>
      <c r="Q33" s="73">
        <v>7</v>
      </c>
      <c r="R33" s="73">
        <v>6</v>
      </c>
      <c r="S33" s="73">
        <v>6</v>
      </c>
      <c r="T33" s="73">
        <v>6</v>
      </c>
      <c r="U33" s="7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selection activeCell="U2" sqref="U2:V33"/>
    </sheetView>
  </sheetViews>
  <sheetFormatPr defaultRowHeight="14.5" x14ac:dyDescent="0.35"/>
  <cols>
    <col min="1" max="1" width="6.7265625" customWidth="1"/>
    <col min="2" max="2" width="40.7265625" customWidth="1"/>
    <col min="3" max="20" width="8.7265625" customWidth="1"/>
  </cols>
  <sheetData>
    <row r="1" spans="1:22" ht="30" customHeight="1" x14ac:dyDescent="0.35">
      <c r="A1" s="114" t="s">
        <v>90</v>
      </c>
      <c r="B1" s="112" t="s">
        <v>91</v>
      </c>
      <c r="C1" s="112" t="s">
        <v>92</v>
      </c>
      <c r="D1" s="112"/>
      <c r="E1" s="112"/>
      <c r="F1" s="112" t="s">
        <v>93</v>
      </c>
      <c r="G1" s="112"/>
      <c r="H1" s="112"/>
      <c r="I1" s="112" t="s">
        <v>94</v>
      </c>
      <c r="J1" s="112"/>
      <c r="K1" s="112"/>
      <c r="L1" s="112"/>
      <c r="M1" s="112"/>
      <c r="N1" s="112" t="s">
        <v>95</v>
      </c>
      <c r="O1" s="112"/>
      <c r="P1" s="112"/>
      <c r="Q1" s="112"/>
      <c r="R1" s="112" t="s">
        <v>96</v>
      </c>
      <c r="S1" s="112"/>
      <c r="T1" s="113"/>
    </row>
    <row r="2" spans="1:22" ht="30" customHeight="1" x14ac:dyDescent="0.35">
      <c r="A2" s="115"/>
      <c r="B2" s="116"/>
      <c r="C2" s="61" t="s">
        <v>42</v>
      </c>
      <c r="D2" s="61" t="s">
        <v>43</v>
      </c>
      <c r="E2" s="61" t="s">
        <v>97</v>
      </c>
      <c r="F2" s="61" t="s">
        <v>97</v>
      </c>
      <c r="G2" s="61" t="s">
        <v>44</v>
      </c>
      <c r="H2" s="61" t="s">
        <v>45</v>
      </c>
      <c r="I2" s="61" t="s">
        <v>46</v>
      </c>
      <c r="J2" s="61" t="s">
        <v>47</v>
      </c>
      <c r="K2" s="61" t="s">
        <v>48</v>
      </c>
      <c r="L2" s="61" t="s">
        <v>49</v>
      </c>
      <c r="M2" s="61" t="s">
        <v>50</v>
      </c>
      <c r="N2" s="61" t="s">
        <v>51</v>
      </c>
      <c r="O2" s="61" t="s">
        <v>52</v>
      </c>
      <c r="P2" s="61" t="s">
        <v>53</v>
      </c>
      <c r="Q2" s="61" t="s">
        <v>54</v>
      </c>
      <c r="R2" s="61" t="s">
        <v>55</v>
      </c>
      <c r="S2" s="61" t="s">
        <v>56</v>
      </c>
      <c r="T2" s="62" t="s">
        <v>57</v>
      </c>
      <c r="U2" s="108" t="s">
        <v>131</v>
      </c>
      <c r="V2" s="108" t="s">
        <v>132</v>
      </c>
    </row>
    <row r="3" spans="1:22" ht="15" customHeight="1" x14ac:dyDescent="0.35">
      <c r="A3" s="63">
        <v>24</v>
      </c>
      <c r="B3" s="64" t="s">
        <v>1</v>
      </c>
      <c r="C3" s="65">
        <v>6</v>
      </c>
      <c r="D3" s="65">
        <v>7</v>
      </c>
      <c r="E3" s="65">
        <v>7</v>
      </c>
      <c r="F3" s="65" t="s">
        <v>98</v>
      </c>
      <c r="G3" s="65">
        <v>7</v>
      </c>
      <c r="H3" s="65">
        <v>5</v>
      </c>
      <c r="I3" s="65">
        <v>2</v>
      </c>
      <c r="J3" s="65">
        <v>5</v>
      </c>
      <c r="K3" s="65">
        <v>5</v>
      </c>
      <c r="L3" s="65">
        <v>7</v>
      </c>
      <c r="M3" s="65">
        <v>8</v>
      </c>
      <c r="N3" s="65">
        <v>7</v>
      </c>
      <c r="O3" s="65">
        <v>4</v>
      </c>
      <c r="P3" s="65">
        <v>7</v>
      </c>
      <c r="Q3" s="65">
        <v>5</v>
      </c>
      <c r="R3" s="65">
        <v>4</v>
      </c>
      <c r="S3" s="65">
        <v>5</v>
      </c>
      <c r="T3" s="66">
        <v>5</v>
      </c>
      <c r="U3" s="109">
        <f>AVERAGE(C3:T3)</f>
        <v>5.6470588235294121</v>
      </c>
      <c r="V3" s="110">
        <f>_xlfn.STDEV.P(C3:U3)</f>
        <v>1.450715397105407</v>
      </c>
    </row>
    <row r="4" spans="1:22" ht="15" customHeight="1" x14ac:dyDescent="0.35">
      <c r="A4" s="63">
        <v>25</v>
      </c>
      <c r="B4" s="64" t="s">
        <v>2</v>
      </c>
      <c r="C4" s="65">
        <v>5</v>
      </c>
      <c r="D4" s="65">
        <v>5</v>
      </c>
      <c r="E4" s="65">
        <v>7</v>
      </c>
      <c r="F4" s="65">
        <v>7</v>
      </c>
      <c r="G4" s="65">
        <v>5</v>
      </c>
      <c r="H4" s="65">
        <v>5</v>
      </c>
      <c r="I4" s="65">
        <v>3</v>
      </c>
      <c r="J4" s="65">
        <v>6</v>
      </c>
      <c r="K4" s="65">
        <v>5</v>
      </c>
      <c r="L4" s="65">
        <v>7</v>
      </c>
      <c r="M4" s="65">
        <v>7</v>
      </c>
      <c r="N4" s="65">
        <v>5</v>
      </c>
      <c r="O4" s="65">
        <v>4</v>
      </c>
      <c r="P4" s="65">
        <v>5</v>
      </c>
      <c r="Q4" s="65">
        <v>4</v>
      </c>
      <c r="R4" s="65">
        <v>5</v>
      </c>
      <c r="S4" s="65">
        <v>5</v>
      </c>
      <c r="T4" s="66">
        <v>5</v>
      </c>
      <c r="U4" s="109">
        <f t="shared" ref="U4:U33" si="0">AVERAGE(C4:T4)</f>
        <v>5.2777777777777777</v>
      </c>
      <c r="V4" s="110">
        <f t="shared" ref="V4:V33" si="1">_xlfn.STDEV.P(C4:U4)</f>
        <v>1.0665021803000692</v>
      </c>
    </row>
    <row r="5" spans="1:22" ht="15" customHeight="1" x14ac:dyDescent="0.35">
      <c r="A5" s="63">
        <v>26</v>
      </c>
      <c r="B5" s="64" t="s">
        <v>3</v>
      </c>
      <c r="C5" s="65">
        <v>5</v>
      </c>
      <c r="D5" s="65">
        <v>7</v>
      </c>
      <c r="E5" s="65">
        <v>5</v>
      </c>
      <c r="F5" s="65">
        <v>5</v>
      </c>
      <c r="G5" s="65">
        <v>5</v>
      </c>
      <c r="H5" s="65">
        <v>5</v>
      </c>
      <c r="I5" s="65">
        <v>4</v>
      </c>
      <c r="J5" s="65">
        <v>5</v>
      </c>
      <c r="K5" s="65">
        <v>5</v>
      </c>
      <c r="L5" s="65">
        <v>5</v>
      </c>
      <c r="M5" s="65">
        <v>7</v>
      </c>
      <c r="N5" s="65">
        <v>6</v>
      </c>
      <c r="O5" s="65">
        <v>5</v>
      </c>
      <c r="P5" s="65">
        <v>6</v>
      </c>
      <c r="Q5" s="65">
        <v>5</v>
      </c>
      <c r="R5" s="65">
        <v>5</v>
      </c>
      <c r="S5" s="65">
        <v>5</v>
      </c>
      <c r="T5" s="66">
        <v>5</v>
      </c>
      <c r="U5" s="109">
        <f t="shared" si="0"/>
        <v>5.2777777777777777</v>
      </c>
      <c r="V5" s="110">
        <f t="shared" si="1"/>
        <v>0.71122988774121398</v>
      </c>
    </row>
    <row r="6" spans="1:22" ht="15" customHeight="1" x14ac:dyDescent="0.35">
      <c r="A6" s="63">
        <v>27</v>
      </c>
      <c r="B6" s="64" t="s">
        <v>89</v>
      </c>
      <c r="C6" s="65">
        <v>5</v>
      </c>
      <c r="D6" s="65">
        <v>3</v>
      </c>
      <c r="E6" s="65">
        <v>3</v>
      </c>
      <c r="F6" s="65">
        <v>3</v>
      </c>
      <c r="G6" s="65">
        <v>5</v>
      </c>
      <c r="H6" s="65">
        <v>5</v>
      </c>
      <c r="I6" s="65">
        <v>3</v>
      </c>
      <c r="J6" s="65">
        <v>7</v>
      </c>
      <c r="K6" s="65">
        <v>5</v>
      </c>
      <c r="L6" s="65">
        <v>7</v>
      </c>
      <c r="M6" s="65">
        <v>5</v>
      </c>
      <c r="N6" s="65">
        <v>4</v>
      </c>
      <c r="O6" s="65">
        <v>4</v>
      </c>
      <c r="P6" s="65">
        <v>5</v>
      </c>
      <c r="Q6" s="65">
        <v>5</v>
      </c>
      <c r="R6" s="65">
        <v>5</v>
      </c>
      <c r="S6" s="65">
        <v>3</v>
      </c>
      <c r="T6" s="66">
        <v>5</v>
      </c>
      <c r="U6" s="109">
        <f t="shared" si="0"/>
        <v>4.5555555555555554</v>
      </c>
      <c r="V6" s="110">
        <f t="shared" si="1"/>
        <v>1.1797511879617131</v>
      </c>
    </row>
    <row r="7" spans="1:22" ht="15" customHeight="1" x14ac:dyDescent="0.35">
      <c r="A7" s="63">
        <v>28</v>
      </c>
      <c r="B7" s="64" t="s">
        <v>5</v>
      </c>
      <c r="C7" s="65">
        <v>7</v>
      </c>
      <c r="D7" s="65">
        <v>7</v>
      </c>
      <c r="E7" s="65">
        <v>5</v>
      </c>
      <c r="F7" s="65">
        <v>5</v>
      </c>
      <c r="G7" s="65">
        <v>6</v>
      </c>
      <c r="H7" s="65">
        <v>2</v>
      </c>
      <c r="I7" s="65">
        <v>7</v>
      </c>
      <c r="J7" s="65">
        <v>2</v>
      </c>
      <c r="K7" s="65">
        <v>6</v>
      </c>
      <c r="L7" s="65">
        <v>4</v>
      </c>
      <c r="M7" s="65">
        <v>2</v>
      </c>
      <c r="N7" s="65">
        <v>7</v>
      </c>
      <c r="O7" s="65">
        <v>6</v>
      </c>
      <c r="P7" s="65">
        <v>6</v>
      </c>
      <c r="Q7" s="65">
        <v>7</v>
      </c>
      <c r="R7" s="65">
        <v>2</v>
      </c>
      <c r="S7" s="65">
        <v>7</v>
      </c>
      <c r="T7" s="66">
        <v>7</v>
      </c>
      <c r="U7" s="109">
        <f t="shared" si="0"/>
        <v>5.2777777777777777</v>
      </c>
      <c r="V7" s="110">
        <f t="shared" si="1"/>
        <v>1.8863932602094793</v>
      </c>
    </row>
    <row r="8" spans="1:22" ht="15" customHeight="1" x14ac:dyDescent="0.35">
      <c r="A8" s="63">
        <v>29</v>
      </c>
      <c r="B8" s="64" t="s">
        <v>6</v>
      </c>
      <c r="C8" s="65">
        <v>1</v>
      </c>
      <c r="D8" s="65">
        <v>2</v>
      </c>
      <c r="E8" s="65">
        <v>2</v>
      </c>
      <c r="F8" s="65">
        <v>2</v>
      </c>
      <c r="G8" s="65">
        <v>1</v>
      </c>
      <c r="H8" s="65">
        <v>2</v>
      </c>
      <c r="I8" s="65">
        <v>1</v>
      </c>
      <c r="J8" s="65">
        <v>2</v>
      </c>
      <c r="K8" s="65">
        <v>1</v>
      </c>
      <c r="L8" s="65">
        <v>2</v>
      </c>
      <c r="M8" s="65">
        <v>2</v>
      </c>
      <c r="N8" s="65">
        <v>1</v>
      </c>
      <c r="O8" s="65">
        <v>1</v>
      </c>
      <c r="P8" s="65">
        <v>2</v>
      </c>
      <c r="Q8" s="65">
        <v>1</v>
      </c>
      <c r="R8" s="65">
        <v>1</v>
      </c>
      <c r="S8" s="65">
        <v>1</v>
      </c>
      <c r="T8" s="66">
        <v>1</v>
      </c>
      <c r="U8" s="109">
        <f t="shared" si="0"/>
        <v>1.4444444444444444</v>
      </c>
      <c r="V8" s="110">
        <f t="shared" si="1"/>
        <v>0.48365083340667447</v>
      </c>
    </row>
    <row r="9" spans="1:22" ht="15" customHeight="1" x14ac:dyDescent="0.35">
      <c r="A9" s="63">
        <v>30</v>
      </c>
      <c r="B9" s="64" t="s">
        <v>7</v>
      </c>
      <c r="C9" s="65">
        <v>1</v>
      </c>
      <c r="D9" s="65">
        <v>2</v>
      </c>
      <c r="E9" s="65">
        <v>2</v>
      </c>
      <c r="F9" s="65">
        <v>2</v>
      </c>
      <c r="G9" s="65">
        <v>1</v>
      </c>
      <c r="H9" s="65">
        <v>2</v>
      </c>
      <c r="I9" s="65">
        <v>1</v>
      </c>
      <c r="J9" s="65">
        <v>2</v>
      </c>
      <c r="K9" s="65">
        <v>1</v>
      </c>
      <c r="L9" s="65">
        <v>2</v>
      </c>
      <c r="M9" s="65">
        <v>3</v>
      </c>
      <c r="N9" s="65" t="s">
        <v>99</v>
      </c>
      <c r="O9" s="65" t="s">
        <v>99</v>
      </c>
      <c r="P9" s="65">
        <v>1</v>
      </c>
      <c r="Q9" s="65">
        <v>2</v>
      </c>
      <c r="R9" s="65">
        <v>1</v>
      </c>
      <c r="S9" s="65">
        <v>1</v>
      </c>
      <c r="T9" s="66">
        <v>2</v>
      </c>
      <c r="U9" s="109">
        <f t="shared" si="0"/>
        <v>1.625</v>
      </c>
      <c r="V9" s="110">
        <f t="shared" si="1"/>
        <v>0.58157999803779969</v>
      </c>
    </row>
    <row r="10" spans="1:22" ht="15" customHeight="1" x14ac:dyDescent="0.35">
      <c r="A10" s="63">
        <v>31</v>
      </c>
      <c r="B10" s="64" t="s">
        <v>8</v>
      </c>
      <c r="C10" s="65">
        <v>5</v>
      </c>
      <c r="D10" s="65">
        <v>7</v>
      </c>
      <c r="E10" s="65">
        <v>3</v>
      </c>
      <c r="F10" s="65">
        <v>3</v>
      </c>
      <c r="G10" s="65">
        <v>6</v>
      </c>
      <c r="H10" s="65">
        <v>5</v>
      </c>
      <c r="I10" s="65">
        <v>7</v>
      </c>
      <c r="J10" s="65">
        <v>5</v>
      </c>
      <c r="K10" s="65">
        <v>7</v>
      </c>
      <c r="L10" s="65">
        <v>7</v>
      </c>
      <c r="M10" s="65">
        <v>5</v>
      </c>
      <c r="N10" s="65">
        <v>5</v>
      </c>
      <c r="O10" s="65">
        <v>3</v>
      </c>
      <c r="P10" s="65">
        <v>7</v>
      </c>
      <c r="Q10" s="65">
        <v>7</v>
      </c>
      <c r="R10" s="65">
        <v>5</v>
      </c>
      <c r="S10" s="65">
        <v>6</v>
      </c>
      <c r="T10" s="66">
        <v>7</v>
      </c>
      <c r="U10" s="109">
        <f t="shared" si="0"/>
        <v>5.5555555555555554</v>
      </c>
      <c r="V10" s="110">
        <f t="shared" si="1"/>
        <v>1.38496521796425</v>
      </c>
    </row>
    <row r="11" spans="1:22" ht="15" customHeight="1" x14ac:dyDescent="0.35">
      <c r="A11" s="63">
        <v>32</v>
      </c>
      <c r="B11" s="64" t="s">
        <v>9</v>
      </c>
      <c r="C11" s="65">
        <v>3</v>
      </c>
      <c r="D11" s="65">
        <v>3</v>
      </c>
      <c r="E11" s="65">
        <v>7</v>
      </c>
      <c r="F11" s="65">
        <v>7</v>
      </c>
      <c r="G11" s="65">
        <v>5</v>
      </c>
      <c r="H11" s="65">
        <v>7</v>
      </c>
      <c r="I11" s="65">
        <v>7</v>
      </c>
      <c r="J11" s="65">
        <v>5</v>
      </c>
      <c r="K11" s="65">
        <v>7</v>
      </c>
      <c r="L11" s="65">
        <v>5</v>
      </c>
      <c r="M11" s="65">
        <v>6</v>
      </c>
      <c r="N11" s="65">
        <v>5</v>
      </c>
      <c r="O11" s="65">
        <v>7</v>
      </c>
      <c r="P11" s="65">
        <v>7</v>
      </c>
      <c r="Q11" s="65">
        <v>7</v>
      </c>
      <c r="R11" s="65">
        <v>4</v>
      </c>
      <c r="S11" s="65">
        <v>7</v>
      </c>
      <c r="T11" s="66">
        <v>6</v>
      </c>
      <c r="U11" s="109">
        <f t="shared" si="0"/>
        <v>5.833333333333333</v>
      </c>
      <c r="V11" s="110">
        <f t="shared" si="1"/>
        <v>1.3475123278412764</v>
      </c>
    </row>
    <row r="12" spans="1:22" ht="15" customHeight="1" x14ac:dyDescent="0.35">
      <c r="A12" s="63">
        <v>33</v>
      </c>
      <c r="B12" s="64" t="s">
        <v>10</v>
      </c>
      <c r="C12" s="65">
        <v>1</v>
      </c>
      <c r="D12" s="65">
        <v>1</v>
      </c>
      <c r="E12" s="65">
        <v>1</v>
      </c>
      <c r="F12" s="65">
        <v>1</v>
      </c>
      <c r="G12" s="65">
        <v>1</v>
      </c>
      <c r="H12" s="65">
        <v>1</v>
      </c>
      <c r="I12" s="65">
        <v>1</v>
      </c>
      <c r="J12" s="65">
        <v>1</v>
      </c>
      <c r="K12" s="65">
        <v>1</v>
      </c>
      <c r="L12" s="65">
        <v>1</v>
      </c>
      <c r="M12" s="65">
        <v>1</v>
      </c>
      <c r="N12" s="65">
        <v>1</v>
      </c>
      <c r="O12" s="65">
        <v>1</v>
      </c>
      <c r="P12" s="65">
        <v>1</v>
      </c>
      <c r="Q12" s="65">
        <v>1</v>
      </c>
      <c r="R12" s="65">
        <v>2</v>
      </c>
      <c r="S12" s="65">
        <v>1</v>
      </c>
      <c r="T12" s="66">
        <v>1</v>
      </c>
      <c r="U12" s="109">
        <f t="shared" si="0"/>
        <v>1.0555555555555556</v>
      </c>
      <c r="V12" s="110">
        <f t="shared" si="1"/>
        <v>0.22295201801997927</v>
      </c>
    </row>
    <row r="13" spans="1:22" ht="15" customHeight="1" x14ac:dyDescent="0.35">
      <c r="A13" s="63">
        <v>34</v>
      </c>
      <c r="B13" s="64" t="s">
        <v>11</v>
      </c>
      <c r="C13" s="65">
        <v>2</v>
      </c>
      <c r="D13" s="65">
        <v>3</v>
      </c>
      <c r="E13" s="65" t="s">
        <v>100</v>
      </c>
      <c r="F13" s="65">
        <v>3</v>
      </c>
      <c r="G13" s="65">
        <v>2</v>
      </c>
      <c r="H13" s="65">
        <v>1</v>
      </c>
      <c r="I13" s="65">
        <v>1</v>
      </c>
      <c r="J13" s="65">
        <v>1</v>
      </c>
      <c r="K13" s="65">
        <v>1</v>
      </c>
      <c r="L13" s="65">
        <v>1</v>
      </c>
      <c r="M13" s="65">
        <v>2</v>
      </c>
      <c r="N13" s="65">
        <v>3</v>
      </c>
      <c r="O13" s="65">
        <v>1</v>
      </c>
      <c r="P13" s="65">
        <v>2</v>
      </c>
      <c r="Q13" s="65">
        <v>1</v>
      </c>
      <c r="R13" s="65">
        <v>1</v>
      </c>
      <c r="S13" s="65">
        <v>1</v>
      </c>
      <c r="T13" s="66">
        <v>3</v>
      </c>
      <c r="U13" s="109">
        <f t="shared" si="0"/>
        <v>1.7058823529411764</v>
      </c>
      <c r="V13" s="110">
        <f t="shared" si="1"/>
        <v>0.80032673066504123</v>
      </c>
    </row>
    <row r="14" spans="1:22" ht="15" customHeight="1" x14ac:dyDescent="0.35">
      <c r="A14" s="63">
        <v>35</v>
      </c>
      <c r="B14" s="64" t="s">
        <v>12</v>
      </c>
      <c r="C14" s="65">
        <v>5</v>
      </c>
      <c r="D14" s="65">
        <v>5</v>
      </c>
      <c r="E14" s="65">
        <v>5</v>
      </c>
      <c r="F14" s="65">
        <v>5</v>
      </c>
      <c r="G14" s="65">
        <v>5</v>
      </c>
      <c r="H14" s="65">
        <v>3</v>
      </c>
      <c r="I14" s="65">
        <v>5</v>
      </c>
      <c r="J14" s="65">
        <v>3</v>
      </c>
      <c r="K14" s="65">
        <v>1</v>
      </c>
      <c r="L14" s="65">
        <v>5</v>
      </c>
      <c r="M14" s="65">
        <v>5</v>
      </c>
      <c r="N14" s="65">
        <v>5</v>
      </c>
      <c r="O14" s="65">
        <v>3</v>
      </c>
      <c r="P14" s="65">
        <v>5</v>
      </c>
      <c r="Q14" s="65">
        <v>3</v>
      </c>
      <c r="R14" s="65">
        <v>5</v>
      </c>
      <c r="S14" s="65">
        <v>3</v>
      </c>
      <c r="T14" s="66">
        <v>5</v>
      </c>
      <c r="U14" s="109">
        <f t="shared" si="0"/>
        <v>4.2222222222222223</v>
      </c>
      <c r="V14" s="110">
        <f t="shared" si="1"/>
        <v>1.1496249070460256</v>
      </c>
    </row>
    <row r="15" spans="1:22" ht="15" customHeight="1" x14ac:dyDescent="0.35">
      <c r="A15" s="63">
        <v>36</v>
      </c>
      <c r="B15" s="64" t="s">
        <v>13</v>
      </c>
      <c r="C15" s="65">
        <v>5</v>
      </c>
      <c r="D15" s="65">
        <v>6</v>
      </c>
      <c r="E15" s="65">
        <v>5</v>
      </c>
      <c r="F15" s="65">
        <v>5</v>
      </c>
      <c r="G15" s="65">
        <v>7</v>
      </c>
      <c r="H15" s="65">
        <v>5</v>
      </c>
      <c r="I15" s="65">
        <v>8</v>
      </c>
      <c r="J15" s="65">
        <v>5</v>
      </c>
      <c r="K15" s="65">
        <v>9</v>
      </c>
      <c r="L15" s="65">
        <v>7</v>
      </c>
      <c r="M15" s="65">
        <v>7</v>
      </c>
      <c r="N15" s="65">
        <v>5</v>
      </c>
      <c r="O15" s="65">
        <v>8</v>
      </c>
      <c r="P15" s="65">
        <v>6</v>
      </c>
      <c r="Q15" s="65">
        <v>5</v>
      </c>
      <c r="R15" s="65">
        <v>7</v>
      </c>
      <c r="S15" s="65">
        <v>7</v>
      </c>
      <c r="T15" s="66">
        <v>7</v>
      </c>
      <c r="U15" s="109">
        <f t="shared" si="0"/>
        <v>6.333333333333333</v>
      </c>
      <c r="V15" s="110">
        <f t="shared" si="1"/>
        <v>1.2139539573337701</v>
      </c>
    </row>
    <row r="16" spans="1:22" ht="15" customHeight="1" x14ac:dyDescent="0.35">
      <c r="A16" s="63">
        <v>37</v>
      </c>
      <c r="B16" s="64" t="s">
        <v>14</v>
      </c>
      <c r="C16" s="65">
        <v>3</v>
      </c>
      <c r="D16" s="65">
        <v>5</v>
      </c>
      <c r="E16" s="65">
        <v>3</v>
      </c>
      <c r="F16" s="65">
        <v>3</v>
      </c>
      <c r="G16" s="65">
        <v>5</v>
      </c>
      <c r="H16" s="65">
        <v>3</v>
      </c>
      <c r="I16" s="65">
        <v>3</v>
      </c>
      <c r="J16" s="65">
        <v>3</v>
      </c>
      <c r="K16" s="65">
        <v>4</v>
      </c>
      <c r="L16" s="65">
        <v>3</v>
      </c>
      <c r="M16" s="65">
        <v>3</v>
      </c>
      <c r="N16" s="65">
        <v>5</v>
      </c>
      <c r="O16" s="65">
        <v>4</v>
      </c>
      <c r="P16" s="65">
        <v>3</v>
      </c>
      <c r="Q16" s="65">
        <v>3</v>
      </c>
      <c r="R16" s="65">
        <v>4</v>
      </c>
      <c r="S16" s="65">
        <v>2</v>
      </c>
      <c r="T16" s="66">
        <v>3</v>
      </c>
      <c r="U16" s="109">
        <f t="shared" si="0"/>
        <v>3.4444444444444446</v>
      </c>
      <c r="V16" s="110">
        <f t="shared" si="1"/>
        <v>0.80930263822251336</v>
      </c>
    </row>
    <row r="17" spans="1:22" ht="15" customHeight="1" x14ac:dyDescent="0.35">
      <c r="A17" s="63">
        <v>38</v>
      </c>
      <c r="B17" s="64" t="s">
        <v>15</v>
      </c>
      <c r="C17" s="65">
        <v>5</v>
      </c>
      <c r="D17" s="65">
        <v>5</v>
      </c>
      <c r="E17" s="65">
        <v>5</v>
      </c>
      <c r="F17" s="65">
        <v>5</v>
      </c>
      <c r="G17" s="65">
        <v>7</v>
      </c>
      <c r="H17" s="65">
        <v>7</v>
      </c>
      <c r="I17" s="65">
        <v>7</v>
      </c>
      <c r="J17" s="65">
        <v>3</v>
      </c>
      <c r="K17" s="65">
        <v>7</v>
      </c>
      <c r="L17" s="65">
        <v>5</v>
      </c>
      <c r="M17" s="65">
        <v>5</v>
      </c>
      <c r="N17" s="65">
        <v>5</v>
      </c>
      <c r="O17" s="65">
        <v>7</v>
      </c>
      <c r="P17" s="65">
        <v>7</v>
      </c>
      <c r="Q17" s="65">
        <v>5</v>
      </c>
      <c r="R17" s="65">
        <v>5</v>
      </c>
      <c r="S17" s="65">
        <v>5</v>
      </c>
      <c r="T17" s="66">
        <v>7</v>
      </c>
      <c r="U17" s="109">
        <f t="shared" si="0"/>
        <v>5.666666666666667</v>
      </c>
      <c r="V17" s="110">
        <f t="shared" si="1"/>
        <v>1.1239029738980326</v>
      </c>
    </row>
    <row r="18" spans="1:22" ht="15" customHeight="1" x14ac:dyDescent="0.35">
      <c r="A18" s="63">
        <v>39</v>
      </c>
      <c r="B18" s="64" t="s">
        <v>16</v>
      </c>
      <c r="C18" s="65">
        <v>2</v>
      </c>
      <c r="D18" s="65">
        <v>4</v>
      </c>
      <c r="E18" s="65">
        <v>7</v>
      </c>
      <c r="F18" s="65">
        <v>7</v>
      </c>
      <c r="G18" s="65">
        <v>7</v>
      </c>
      <c r="H18" s="65">
        <v>7</v>
      </c>
      <c r="I18" s="65">
        <v>1</v>
      </c>
      <c r="J18" s="65">
        <v>7</v>
      </c>
      <c r="K18" s="65">
        <v>1</v>
      </c>
      <c r="L18" s="65">
        <v>1</v>
      </c>
      <c r="M18" s="65">
        <v>2</v>
      </c>
      <c r="N18" s="65">
        <v>7</v>
      </c>
      <c r="O18" s="65">
        <v>1</v>
      </c>
      <c r="P18" s="65">
        <v>7</v>
      </c>
      <c r="Q18" s="65">
        <v>6</v>
      </c>
      <c r="R18" s="65">
        <v>1</v>
      </c>
      <c r="S18" s="65">
        <v>2</v>
      </c>
      <c r="T18" s="66">
        <v>2</v>
      </c>
      <c r="U18" s="109">
        <f t="shared" si="0"/>
        <v>4</v>
      </c>
      <c r="V18" s="110">
        <f t="shared" si="1"/>
        <v>2.5955427380922007</v>
      </c>
    </row>
    <row r="19" spans="1:22" ht="15" customHeight="1" x14ac:dyDescent="0.35">
      <c r="A19" s="63">
        <v>40</v>
      </c>
      <c r="B19" s="64" t="s">
        <v>17</v>
      </c>
      <c r="C19" s="65">
        <v>3</v>
      </c>
      <c r="D19" s="65">
        <v>5</v>
      </c>
      <c r="E19" s="65">
        <v>5</v>
      </c>
      <c r="F19" s="65">
        <v>5</v>
      </c>
      <c r="G19" s="65">
        <v>7</v>
      </c>
      <c r="H19" s="65">
        <v>3</v>
      </c>
      <c r="I19" s="65" t="s">
        <v>101</v>
      </c>
      <c r="J19" s="65">
        <v>5</v>
      </c>
      <c r="K19" s="65" t="s">
        <v>101</v>
      </c>
      <c r="L19" s="65" t="s">
        <v>101</v>
      </c>
      <c r="M19" s="65">
        <v>5</v>
      </c>
      <c r="N19" s="65">
        <v>5</v>
      </c>
      <c r="O19" s="65" t="s">
        <v>101</v>
      </c>
      <c r="P19" s="65">
        <v>5</v>
      </c>
      <c r="Q19" s="65" t="s">
        <v>101</v>
      </c>
      <c r="R19" s="65" t="s">
        <v>101</v>
      </c>
      <c r="S19" s="65">
        <v>5</v>
      </c>
      <c r="T19" s="66">
        <v>3</v>
      </c>
      <c r="U19" s="109">
        <f t="shared" si="0"/>
        <v>4.666666666666667</v>
      </c>
      <c r="V19" s="110">
        <f t="shared" si="1"/>
        <v>1.0621700090875883</v>
      </c>
    </row>
    <row r="20" spans="1:22" ht="15" customHeight="1" x14ac:dyDescent="0.35">
      <c r="A20" s="63">
        <v>41</v>
      </c>
      <c r="B20" s="64" t="s">
        <v>18</v>
      </c>
      <c r="C20" s="65">
        <v>1</v>
      </c>
      <c r="D20" s="65">
        <v>2</v>
      </c>
      <c r="E20" s="65">
        <v>1</v>
      </c>
      <c r="F20" s="65">
        <v>1</v>
      </c>
      <c r="G20" s="65">
        <v>2</v>
      </c>
      <c r="H20" s="65">
        <v>2</v>
      </c>
      <c r="I20" s="65">
        <v>1</v>
      </c>
      <c r="J20" s="65">
        <v>1</v>
      </c>
      <c r="K20" s="65">
        <v>2</v>
      </c>
      <c r="L20" s="65">
        <v>1</v>
      </c>
      <c r="M20" s="65">
        <v>3</v>
      </c>
      <c r="N20" s="65">
        <v>1</v>
      </c>
      <c r="O20" s="65">
        <v>2</v>
      </c>
      <c r="P20" s="65">
        <v>2</v>
      </c>
      <c r="Q20" s="65">
        <v>2</v>
      </c>
      <c r="R20" s="65" t="s">
        <v>99</v>
      </c>
      <c r="S20" s="65">
        <v>2</v>
      </c>
      <c r="T20" s="66">
        <v>2</v>
      </c>
      <c r="U20" s="109">
        <f t="shared" si="0"/>
        <v>1.6470588235294117</v>
      </c>
      <c r="V20" s="110">
        <f t="shared" si="1"/>
        <v>0.57166195047502943</v>
      </c>
    </row>
    <row r="21" spans="1:22" ht="15" customHeight="1" x14ac:dyDescent="0.35">
      <c r="A21" s="63">
        <v>42</v>
      </c>
      <c r="B21" s="64" t="s">
        <v>19</v>
      </c>
      <c r="C21" s="65">
        <v>1</v>
      </c>
      <c r="D21" s="65">
        <v>1</v>
      </c>
      <c r="E21" s="65">
        <v>1</v>
      </c>
      <c r="F21" s="65">
        <v>1</v>
      </c>
      <c r="G21" s="65">
        <v>1</v>
      </c>
      <c r="H21" s="65">
        <v>1</v>
      </c>
      <c r="I21" s="65">
        <v>1</v>
      </c>
      <c r="J21" s="65">
        <v>1</v>
      </c>
      <c r="K21" s="65">
        <v>1</v>
      </c>
      <c r="L21" s="65">
        <v>1</v>
      </c>
      <c r="M21" s="65">
        <v>1</v>
      </c>
      <c r="N21" s="65">
        <v>1</v>
      </c>
      <c r="O21" s="65">
        <v>2</v>
      </c>
      <c r="P21" s="65">
        <v>2</v>
      </c>
      <c r="Q21" s="65">
        <v>2</v>
      </c>
      <c r="R21" s="65">
        <v>1</v>
      </c>
      <c r="S21" s="65">
        <v>1</v>
      </c>
      <c r="T21" s="66">
        <v>1</v>
      </c>
      <c r="U21" s="109">
        <f t="shared" si="0"/>
        <v>1.1666666666666667</v>
      </c>
      <c r="V21" s="110">
        <f t="shared" si="1"/>
        <v>0.36273812505500563</v>
      </c>
    </row>
    <row r="22" spans="1:22" ht="15" customHeight="1" x14ac:dyDescent="0.35">
      <c r="A22" s="63">
        <v>43</v>
      </c>
      <c r="B22" s="64" t="s">
        <v>20</v>
      </c>
      <c r="C22" s="65">
        <v>1</v>
      </c>
      <c r="D22" s="65">
        <v>1</v>
      </c>
      <c r="E22" s="65">
        <v>1</v>
      </c>
      <c r="F22" s="65">
        <v>1</v>
      </c>
      <c r="G22" s="65">
        <v>1</v>
      </c>
      <c r="H22" s="65">
        <v>1</v>
      </c>
      <c r="I22" s="65">
        <v>1</v>
      </c>
      <c r="J22" s="65">
        <v>1</v>
      </c>
      <c r="K22" s="65">
        <v>1</v>
      </c>
      <c r="L22" s="65">
        <v>1</v>
      </c>
      <c r="M22" s="65">
        <v>1</v>
      </c>
      <c r="N22" s="65">
        <v>1</v>
      </c>
      <c r="O22" s="65">
        <v>1</v>
      </c>
      <c r="P22" s="65">
        <v>1</v>
      </c>
      <c r="Q22" s="65">
        <v>1</v>
      </c>
      <c r="R22" s="65">
        <v>1</v>
      </c>
      <c r="S22" s="65">
        <v>1</v>
      </c>
      <c r="T22" s="66">
        <v>1</v>
      </c>
      <c r="U22" s="109">
        <f t="shared" si="0"/>
        <v>1</v>
      </c>
      <c r="V22" s="110">
        <f t="shared" si="1"/>
        <v>0</v>
      </c>
    </row>
    <row r="23" spans="1:22" ht="15" customHeight="1" x14ac:dyDescent="0.35">
      <c r="A23" s="63">
        <v>44</v>
      </c>
      <c r="B23" s="64" t="s">
        <v>21</v>
      </c>
      <c r="C23" s="65">
        <v>3</v>
      </c>
      <c r="D23" s="65">
        <v>5</v>
      </c>
      <c r="E23" s="65">
        <v>5</v>
      </c>
      <c r="F23" s="65">
        <v>5</v>
      </c>
      <c r="G23" s="65">
        <v>5</v>
      </c>
      <c r="H23" s="65">
        <v>5</v>
      </c>
      <c r="I23" s="65">
        <v>5</v>
      </c>
      <c r="J23" s="65">
        <v>7</v>
      </c>
      <c r="K23" s="65">
        <v>3</v>
      </c>
      <c r="L23" s="65">
        <v>7</v>
      </c>
      <c r="M23" s="65">
        <v>5</v>
      </c>
      <c r="N23" s="65">
        <v>7</v>
      </c>
      <c r="O23" s="65">
        <v>5</v>
      </c>
      <c r="P23" s="65">
        <v>6</v>
      </c>
      <c r="Q23" s="65">
        <v>7</v>
      </c>
      <c r="R23" s="65">
        <v>5</v>
      </c>
      <c r="S23" s="65">
        <v>7</v>
      </c>
      <c r="T23" s="66">
        <v>5</v>
      </c>
      <c r="U23" s="109">
        <f t="shared" si="0"/>
        <v>5.3888888888888893</v>
      </c>
      <c r="V23" s="110">
        <f t="shared" si="1"/>
        <v>1.1760276083802257</v>
      </c>
    </row>
    <row r="24" spans="1:22" ht="15" customHeight="1" x14ac:dyDescent="0.35">
      <c r="A24" s="63">
        <v>45</v>
      </c>
      <c r="B24" s="64" t="s">
        <v>22</v>
      </c>
      <c r="C24" s="65">
        <v>3</v>
      </c>
      <c r="D24" s="65">
        <v>7</v>
      </c>
      <c r="E24" s="65">
        <v>1</v>
      </c>
      <c r="F24" s="65">
        <v>1</v>
      </c>
      <c r="G24" s="65">
        <v>5</v>
      </c>
      <c r="H24" s="65">
        <v>5</v>
      </c>
      <c r="I24" s="65">
        <v>3</v>
      </c>
      <c r="J24" s="65">
        <v>5</v>
      </c>
      <c r="K24" s="65">
        <v>7</v>
      </c>
      <c r="L24" s="65">
        <v>7</v>
      </c>
      <c r="M24" s="65">
        <v>5</v>
      </c>
      <c r="N24" s="65">
        <v>3</v>
      </c>
      <c r="O24" s="65">
        <v>5</v>
      </c>
      <c r="P24" s="65">
        <v>3</v>
      </c>
      <c r="Q24" s="65">
        <v>3</v>
      </c>
      <c r="R24" s="65">
        <v>5</v>
      </c>
      <c r="S24" s="65">
        <v>5</v>
      </c>
      <c r="T24" s="66">
        <v>5</v>
      </c>
      <c r="U24" s="109">
        <f t="shared" si="0"/>
        <v>4.333333333333333</v>
      </c>
      <c r="V24" s="110">
        <f t="shared" si="1"/>
        <v>1.7167901505579042</v>
      </c>
    </row>
    <row r="25" spans="1:22" ht="15" customHeight="1" x14ac:dyDescent="0.35">
      <c r="A25" s="63">
        <v>46</v>
      </c>
      <c r="B25" s="64" t="s">
        <v>23</v>
      </c>
      <c r="C25" s="65">
        <v>5</v>
      </c>
      <c r="D25" s="65">
        <v>5</v>
      </c>
      <c r="E25" s="65">
        <v>7</v>
      </c>
      <c r="F25" s="65">
        <v>7</v>
      </c>
      <c r="G25" s="65">
        <v>5</v>
      </c>
      <c r="H25" s="65">
        <v>5</v>
      </c>
      <c r="I25" s="65">
        <v>3</v>
      </c>
      <c r="J25" s="65">
        <v>3</v>
      </c>
      <c r="K25" s="65">
        <v>7</v>
      </c>
      <c r="L25" s="65">
        <v>3</v>
      </c>
      <c r="M25" s="65">
        <v>5</v>
      </c>
      <c r="N25" s="65">
        <v>5</v>
      </c>
      <c r="O25" s="65">
        <v>7</v>
      </c>
      <c r="P25" s="65">
        <v>5</v>
      </c>
      <c r="Q25" s="65">
        <v>4</v>
      </c>
      <c r="R25" s="65">
        <v>4</v>
      </c>
      <c r="S25" s="65">
        <v>3</v>
      </c>
      <c r="T25" s="66">
        <v>4</v>
      </c>
      <c r="U25" s="109">
        <f t="shared" si="0"/>
        <v>4.833333333333333</v>
      </c>
      <c r="V25" s="110">
        <f t="shared" si="1"/>
        <v>1.3475123278412764</v>
      </c>
    </row>
    <row r="26" spans="1:22" ht="15" customHeight="1" x14ac:dyDescent="0.35">
      <c r="A26" s="63">
        <v>47</v>
      </c>
      <c r="B26" s="64" t="s">
        <v>24</v>
      </c>
      <c r="C26" s="65">
        <v>5</v>
      </c>
      <c r="D26" s="65">
        <v>5</v>
      </c>
      <c r="E26" s="65">
        <v>3</v>
      </c>
      <c r="F26" s="65">
        <v>3</v>
      </c>
      <c r="G26" s="65">
        <v>5</v>
      </c>
      <c r="H26" s="65">
        <v>5</v>
      </c>
      <c r="I26" s="65">
        <v>5</v>
      </c>
      <c r="J26" s="65">
        <v>5</v>
      </c>
      <c r="K26" s="65">
        <v>3</v>
      </c>
      <c r="L26" s="65">
        <v>5</v>
      </c>
      <c r="M26" s="65">
        <v>7</v>
      </c>
      <c r="N26" s="65">
        <v>5</v>
      </c>
      <c r="O26" s="65">
        <v>5</v>
      </c>
      <c r="P26" s="65">
        <v>5</v>
      </c>
      <c r="Q26" s="65">
        <v>5</v>
      </c>
      <c r="R26" s="65">
        <v>5</v>
      </c>
      <c r="S26" s="65">
        <v>5</v>
      </c>
      <c r="T26" s="66">
        <v>5</v>
      </c>
      <c r="U26" s="109">
        <f t="shared" si="0"/>
        <v>4.7777777777777777</v>
      </c>
      <c r="V26" s="110">
        <f t="shared" si="1"/>
        <v>0.89180807207991852</v>
      </c>
    </row>
    <row r="27" spans="1:22" ht="15" customHeight="1" x14ac:dyDescent="0.35">
      <c r="A27" s="63">
        <v>48</v>
      </c>
      <c r="B27" s="64" t="s">
        <v>25</v>
      </c>
      <c r="C27" s="65">
        <v>7</v>
      </c>
      <c r="D27" s="65">
        <v>7</v>
      </c>
      <c r="E27" s="65">
        <v>5</v>
      </c>
      <c r="F27" s="65">
        <v>5</v>
      </c>
      <c r="G27" s="65">
        <v>5</v>
      </c>
      <c r="H27" s="65">
        <v>6</v>
      </c>
      <c r="I27" s="65">
        <v>5</v>
      </c>
      <c r="J27" s="65">
        <v>5</v>
      </c>
      <c r="K27" s="65">
        <v>7</v>
      </c>
      <c r="L27" s="65">
        <v>5</v>
      </c>
      <c r="M27" s="65">
        <v>7</v>
      </c>
      <c r="N27" s="65">
        <v>7</v>
      </c>
      <c r="O27" s="65">
        <v>5</v>
      </c>
      <c r="P27" s="65">
        <v>6</v>
      </c>
      <c r="Q27" s="65">
        <v>5</v>
      </c>
      <c r="R27" s="65">
        <v>5</v>
      </c>
      <c r="S27" s="65">
        <v>5</v>
      </c>
      <c r="T27" s="66">
        <v>5</v>
      </c>
      <c r="U27" s="109">
        <f t="shared" si="0"/>
        <v>5.666666666666667</v>
      </c>
      <c r="V27" s="110">
        <f t="shared" si="1"/>
        <v>0.85839507527895209</v>
      </c>
    </row>
    <row r="28" spans="1:22" ht="15" customHeight="1" x14ac:dyDescent="0.35">
      <c r="A28" s="63">
        <v>49</v>
      </c>
      <c r="B28" s="64" t="s">
        <v>26</v>
      </c>
      <c r="C28" s="65">
        <v>5</v>
      </c>
      <c r="D28" s="65">
        <v>7</v>
      </c>
      <c r="E28" s="65">
        <v>3</v>
      </c>
      <c r="F28" s="65">
        <v>3</v>
      </c>
      <c r="G28" s="65">
        <v>5</v>
      </c>
      <c r="H28" s="65">
        <v>7</v>
      </c>
      <c r="I28" s="65">
        <v>5</v>
      </c>
      <c r="J28" s="65">
        <v>5</v>
      </c>
      <c r="K28" s="65">
        <v>5</v>
      </c>
      <c r="L28" s="65">
        <v>5</v>
      </c>
      <c r="M28" s="65">
        <v>7</v>
      </c>
      <c r="N28" s="65">
        <v>5</v>
      </c>
      <c r="O28" s="65">
        <v>5</v>
      </c>
      <c r="P28" s="65">
        <v>5</v>
      </c>
      <c r="Q28" s="65">
        <v>5</v>
      </c>
      <c r="R28" s="65">
        <v>5</v>
      </c>
      <c r="S28" s="65">
        <v>5</v>
      </c>
      <c r="T28" s="66">
        <v>5</v>
      </c>
      <c r="U28" s="109">
        <f t="shared" si="0"/>
        <v>5.1111111111111107</v>
      </c>
      <c r="V28" s="110">
        <f t="shared" si="1"/>
        <v>1.0202625507753476</v>
      </c>
    </row>
    <row r="29" spans="1:22" ht="15" customHeight="1" x14ac:dyDescent="0.35">
      <c r="A29" s="63">
        <v>50</v>
      </c>
      <c r="B29" s="64" t="s">
        <v>27</v>
      </c>
      <c r="C29" s="65">
        <v>4</v>
      </c>
      <c r="D29" s="65">
        <v>3</v>
      </c>
      <c r="E29" s="65">
        <v>3</v>
      </c>
      <c r="F29" s="65">
        <v>3</v>
      </c>
      <c r="G29" s="65">
        <v>5</v>
      </c>
      <c r="H29" s="65">
        <v>5</v>
      </c>
      <c r="I29" s="65">
        <v>7</v>
      </c>
      <c r="J29" s="65">
        <v>7</v>
      </c>
      <c r="K29" s="65">
        <v>7</v>
      </c>
      <c r="L29" s="65">
        <v>7</v>
      </c>
      <c r="M29" s="65">
        <v>7</v>
      </c>
      <c r="N29" s="65">
        <v>3</v>
      </c>
      <c r="O29" s="65">
        <v>5</v>
      </c>
      <c r="P29" s="65">
        <v>7</v>
      </c>
      <c r="Q29" s="65">
        <v>7</v>
      </c>
      <c r="R29" s="65">
        <v>4</v>
      </c>
      <c r="S29" s="65">
        <v>4</v>
      </c>
      <c r="T29" s="66">
        <v>7</v>
      </c>
      <c r="U29" s="109">
        <f t="shared" si="0"/>
        <v>5.2777777777777777</v>
      </c>
      <c r="V29" s="110">
        <f t="shared" si="1"/>
        <v>1.6158932858054447</v>
      </c>
    </row>
    <row r="30" spans="1:22" ht="15" customHeight="1" x14ac:dyDescent="0.35">
      <c r="A30" s="63">
        <v>51</v>
      </c>
      <c r="B30" s="64" t="s">
        <v>28</v>
      </c>
      <c r="C30" s="65">
        <v>5</v>
      </c>
      <c r="D30" s="65">
        <v>7</v>
      </c>
      <c r="E30" s="65">
        <v>3</v>
      </c>
      <c r="F30" s="65">
        <v>3</v>
      </c>
      <c r="G30" s="65">
        <v>6</v>
      </c>
      <c r="H30" s="65">
        <v>5</v>
      </c>
      <c r="I30" s="65">
        <v>7</v>
      </c>
      <c r="J30" s="65">
        <v>5</v>
      </c>
      <c r="K30" s="65">
        <v>7</v>
      </c>
      <c r="L30" s="65">
        <v>7</v>
      </c>
      <c r="M30" s="65">
        <v>5</v>
      </c>
      <c r="N30" s="65">
        <v>5</v>
      </c>
      <c r="O30" s="65">
        <v>4</v>
      </c>
      <c r="P30" s="65">
        <v>7</v>
      </c>
      <c r="Q30" s="65">
        <v>5</v>
      </c>
      <c r="R30" s="65">
        <v>5</v>
      </c>
      <c r="S30" s="65">
        <v>6</v>
      </c>
      <c r="T30" s="66">
        <v>7</v>
      </c>
      <c r="U30" s="109">
        <f t="shared" si="0"/>
        <v>5.5</v>
      </c>
      <c r="V30" s="110">
        <f t="shared" si="1"/>
        <v>1.266989801811655</v>
      </c>
    </row>
    <row r="31" spans="1:22" ht="15" customHeight="1" x14ac:dyDescent="0.35">
      <c r="A31" s="63">
        <v>52</v>
      </c>
      <c r="B31" s="64" t="s">
        <v>29</v>
      </c>
      <c r="C31" s="65" t="s">
        <v>102</v>
      </c>
      <c r="D31" s="65">
        <v>7</v>
      </c>
      <c r="E31" s="65">
        <v>3</v>
      </c>
      <c r="F31" s="65">
        <v>3</v>
      </c>
      <c r="G31" s="65">
        <v>5</v>
      </c>
      <c r="H31" s="65">
        <v>5</v>
      </c>
      <c r="I31" s="65">
        <v>5</v>
      </c>
      <c r="J31" s="65">
        <v>5</v>
      </c>
      <c r="K31" s="65">
        <v>7</v>
      </c>
      <c r="L31" s="65">
        <v>7</v>
      </c>
      <c r="M31" s="65">
        <v>3</v>
      </c>
      <c r="N31" s="65">
        <v>3</v>
      </c>
      <c r="O31" s="65">
        <v>3</v>
      </c>
      <c r="P31" s="65">
        <v>3</v>
      </c>
      <c r="Q31" s="65">
        <v>5</v>
      </c>
      <c r="R31" s="65">
        <v>3</v>
      </c>
      <c r="S31" s="65">
        <v>3</v>
      </c>
      <c r="T31" s="66">
        <v>5</v>
      </c>
      <c r="U31" s="109">
        <f t="shared" si="0"/>
        <v>4.4117647058823533</v>
      </c>
      <c r="V31" s="110">
        <f t="shared" si="1"/>
        <v>1.4552137502179976</v>
      </c>
    </row>
    <row r="32" spans="1:22" ht="15" customHeight="1" x14ac:dyDescent="0.35">
      <c r="A32" s="63">
        <v>53</v>
      </c>
      <c r="B32" s="64" t="s">
        <v>30</v>
      </c>
      <c r="C32" s="65">
        <v>2</v>
      </c>
      <c r="D32" s="65">
        <v>2</v>
      </c>
      <c r="E32" s="65">
        <v>2</v>
      </c>
      <c r="F32" s="65">
        <v>2</v>
      </c>
      <c r="G32" s="65">
        <v>2</v>
      </c>
      <c r="H32" s="65">
        <v>2</v>
      </c>
      <c r="I32" s="65">
        <v>3</v>
      </c>
      <c r="J32" s="65">
        <v>2</v>
      </c>
      <c r="K32" s="65" t="s">
        <v>103</v>
      </c>
      <c r="L32" s="65">
        <v>2</v>
      </c>
      <c r="M32" s="65">
        <v>2</v>
      </c>
      <c r="N32" s="65">
        <v>1</v>
      </c>
      <c r="O32" s="65">
        <v>2</v>
      </c>
      <c r="P32" s="65">
        <v>2</v>
      </c>
      <c r="Q32" s="65">
        <v>2</v>
      </c>
      <c r="R32" s="65">
        <v>2</v>
      </c>
      <c r="S32" s="65">
        <v>2</v>
      </c>
      <c r="T32" s="66">
        <v>2</v>
      </c>
      <c r="U32" s="109">
        <f t="shared" si="0"/>
        <v>2</v>
      </c>
      <c r="V32" s="110">
        <f t="shared" si="1"/>
        <v>0.33333333333333331</v>
      </c>
    </row>
    <row r="33" spans="1:22" ht="15" customHeight="1" thickBot="1" x14ac:dyDescent="0.4">
      <c r="A33" s="67">
        <v>54</v>
      </c>
      <c r="B33" s="68" t="s">
        <v>31</v>
      </c>
      <c r="C33" s="69">
        <v>1</v>
      </c>
      <c r="D33" s="69">
        <v>1</v>
      </c>
      <c r="E33" s="69">
        <v>1</v>
      </c>
      <c r="F33" s="69">
        <v>1</v>
      </c>
      <c r="G33" s="69">
        <v>1</v>
      </c>
      <c r="H33" s="69">
        <v>1</v>
      </c>
      <c r="I33" s="69">
        <v>1</v>
      </c>
      <c r="J33" s="69">
        <v>1</v>
      </c>
      <c r="K33" s="69">
        <v>1</v>
      </c>
      <c r="L33" s="69">
        <v>2</v>
      </c>
      <c r="M33" s="69">
        <v>2</v>
      </c>
      <c r="N33" s="69">
        <v>1</v>
      </c>
      <c r="O33" s="69">
        <v>2</v>
      </c>
      <c r="P33" s="69">
        <v>1</v>
      </c>
      <c r="Q33" s="69">
        <v>1</v>
      </c>
      <c r="R33" s="69">
        <v>1</v>
      </c>
      <c r="S33" s="69">
        <v>1</v>
      </c>
      <c r="T33" s="70">
        <v>1</v>
      </c>
      <c r="U33" s="109">
        <f t="shared" si="0"/>
        <v>1.1666666666666667</v>
      </c>
      <c r="V33" s="110">
        <f t="shared" si="1"/>
        <v>0.36273812505500563</v>
      </c>
    </row>
  </sheetData>
  <mergeCells count="7">
    <mergeCell ref="R1:T1"/>
    <mergeCell ref="A1:A2"/>
    <mergeCell ref="B1:B2"/>
    <mergeCell ref="C1:E1"/>
    <mergeCell ref="F1:H1"/>
    <mergeCell ref="I1:M1"/>
    <mergeCell ref="N1:Q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I18" sqref="I18"/>
    </sheetView>
  </sheetViews>
  <sheetFormatPr defaultRowHeight="14.5" x14ac:dyDescent="0.35"/>
  <cols>
    <col min="2" max="2" width="49.26953125" bestFit="1" customWidth="1"/>
    <col min="3" max="3" width="5" bestFit="1" customWidth="1"/>
    <col min="4" max="12" width="13.7265625" customWidth="1"/>
  </cols>
  <sheetData>
    <row r="1" spans="1:12" x14ac:dyDescent="0.35">
      <c r="A1" s="2" t="s">
        <v>32</v>
      </c>
      <c r="B1" s="3" t="s">
        <v>0</v>
      </c>
      <c r="C1" s="3" t="s">
        <v>33</v>
      </c>
      <c r="D1" s="3" t="s">
        <v>66</v>
      </c>
      <c r="E1" s="3" t="s">
        <v>36</v>
      </c>
      <c r="F1" s="3" t="s">
        <v>37</v>
      </c>
      <c r="G1" s="3" t="s">
        <v>38</v>
      </c>
      <c r="H1" s="4" t="s">
        <v>39</v>
      </c>
      <c r="I1" s="8" t="s">
        <v>41</v>
      </c>
      <c r="J1" s="1"/>
      <c r="K1" s="1"/>
      <c r="L1" s="1"/>
    </row>
    <row r="2" spans="1:12" x14ac:dyDescent="0.35">
      <c r="A2" s="5">
        <v>24</v>
      </c>
      <c r="B2" s="6" t="s">
        <v>1</v>
      </c>
      <c r="C2" s="7" t="s">
        <v>34</v>
      </c>
      <c r="D2" s="28">
        <v>4</v>
      </c>
      <c r="E2" s="12">
        <v>5</v>
      </c>
      <c r="F2" s="13">
        <v>5</v>
      </c>
      <c r="G2" s="7">
        <v>5</v>
      </c>
      <c r="H2" s="14">
        <v>5</v>
      </c>
      <c r="I2" s="15">
        <f>MAX(D2:H2)-MIN(D2:H2)</f>
        <v>1</v>
      </c>
    </row>
    <row r="3" spans="1:12" x14ac:dyDescent="0.35">
      <c r="A3" s="5">
        <v>25</v>
      </c>
      <c r="B3" s="6" t="s">
        <v>2</v>
      </c>
      <c r="C3" s="7" t="s">
        <v>34</v>
      </c>
      <c r="D3" s="29">
        <v>5</v>
      </c>
      <c r="E3" s="16">
        <v>6</v>
      </c>
      <c r="F3" s="13">
        <v>5</v>
      </c>
      <c r="G3" s="7">
        <v>4</v>
      </c>
      <c r="H3" s="14">
        <v>4</v>
      </c>
      <c r="I3" s="15">
        <f t="shared" ref="I3:I32" si="0">MAX(D3:H3)-MIN(D3:H3)</f>
        <v>2</v>
      </c>
    </row>
    <row r="4" spans="1:12" x14ac:dyDescent="0.35">
      <c r="A4" s="5">
        <v>26</v>
      </c>
      <c r="B4" s="6" t="s">
        <v>3</v>
      </c>
      <c r="C4" s="7" t="s">
        <v>34</v>
      </c>
      <c r="D4" s="29">
        <v>6</v>
      </c>
      <c r="E4" s="16">
        <v>6</v>
      </c>
      <c r="F4" s="13">
        <v>5</v>
      </c>
      <c r="G4" s="7">
        <v>5</v>
      </c>
      <c r="H4" s="14">
        <v>5</v>
      </c>
      <c r="I4" s="15">
        <f t="shared" si="0"/>
        <v>1</v>
      </c>
    </row>
    <row r="5" spans="1:12" x14ac:dyDescent="0.35">
      <c r="A5" s="5">
        <v>27</v>
      </c>
      <c r="B5" s="6" t="s">
        <v>4</v>
      </c>
      <c r="C5" s="7" t="s">
        <v>34</v>
      </c>
      <c r="D5" s="30">
        <v>4</v>
      </c>
      <c r="E5" s="16">
        <v>4</v>
      </c>
      <c r="F5" s="13">
        <v>5</v>
      </c>
      <c r="G5" s="7">
        <v>3</v>
      </c>
      <c r="H5" s="14">
        <v>5</v>
      </c>
      <c r="I5" s="15">
        <f t="shared" si="0"/>
        <v>2</v>
      </c>
    </row>
    <row r="6" spans="1:12" x14ac:dyDescent="0.35">
      <c r="A6" s="17">
        <v>28</v>
      </c>
      <c r="B6" s="18" t="s">
        <v>5</v>
      </c>
      <c r="C6" s="19" t="s">
        <v>35</v>
      </c>
      <c r="D6" s="31">
        <v>7</v>
      </c>
      <c r="E6" s="20">
        <v>2</v>
      </c>
      <c r="F6" s="21">
        <v>2</v>
      </c>
      <c r="G6" s="22">
        <v>7</v>
      </c>
      <c r="H6" s="23">
        <v>7</v>
      </c>
      <c r="I6" s="34">
        <f t="shared" si="0"/>
        <v>5</v>
      </c>
    </row>
    <row r="7" spans="1:12" x14ac:dyDescent="0.35">
      <c r="A7" s="5">
        <v>29</v>
      </c>
      <c r="B7" s="6" t="s">
        <v>6</v>
      </c>
      <c r="C7" s="7" t="s">
        <v>34</v>
      </c>
      <c r="D7" s="32">
        <v>1</v>
      </c>
      <c r="E7" s="16">
        <v>2</v>
      </c>
      <c r="F7" s="13">
        <v>1</v>
      </c>
      <c r="G7" s="7">
        <v>1</v>
      </c>
      <c r="H7" s="14">
        <v>1</v>
      </c>
      <c r="I7" s="15">
        <f t="shared" si="0"/>
        <v>1</v>
      </c>
    </row>
    <row r="8" spans="1:12" x14ac:dyDescent="0.35">
      <c r="A8" s="5">
        <v>30</v>
      </c>
      <c r="B8" s="6" t="s">
        <v>7</v>
      </c>
      <c r="C8" s="7" t="s">
        <v>34</v>
      </c>
      <c r="D8" s="32">
        <v>1</v>
      </c>
      <c r="E8" s="16">
        <v>2</v>
      </c>
      <c r="F8" s="13">
        <v>2</v>
      </c>
      <c r="G8" s="7">
        <v>2</v>
      </c>
      <c r="H8" s="14">
        <v>2</v>
      </c>
      <c r="I8" s="15">
        <f t="shared" si="0"/>
        <v>1</v>
      </c>
    </row>
    <row r="9" spans="1:12" x14ac:dyDescent="0.35">
      <c r="A9" s="5">
        <v>31</v>
      </c>
      <c r="B9" s="6" t="s">
        <v>8</v>
      </c>
      <c r="C9" s="7" t="s">
        <v>34</v>
      </c>
      <c r="D9" s="32">
        <v>4</v>
      </c>
      <c r="E9" s="16">
        <v>5</v>
      </c>
      <c r="F9" s="13">
        <v>7</v>
      </c>
      <c r="G9" s="7">
        <v>5</v>
      </c>
      <c r="H9" s="14">
        <v>7</v>
      </c>
      <c r="I9" s="15">
        <f t="shared" si="0"/>
        <v>3</v>
      </c>
    </row>
    <row r="10" spans="1:12" x14ac:dyDescent="0.35">
      <c r="A10" s="5">
        <v>32</v>
      </c>
      <c r="B10" s="6" t="s">
        <v>9</v>
      </c>
      <c r="C10" s="7" t="s">
        <v>34</v>
      </c>
      <c r="D10" s="32">
        <v>5</v>
      </c>
      <c r="E10" s="16">
        <v>6</v>
      </c>
      <c r="F10" s="13">
        <v>7</v>
      </c>
      <c r="G10" s="7">
        <v>7</v>
      </c>
      <c r="H10" s="14">
        <v>7</v>
      </c>
      <c r="I10" s="15">
        <f t="shared" si="0"/>
        <v>2</v>
      </c>
    </row>
    <row r="11" spans="1:12" x14ac:dyDescent="0.35">
      <c r="A11" s="5">
        <v>33</v>
      </c>
      <c r="B11" s="6" t="s">
        <v>10</v>
      </c>
      <c r="C11" s="7" t="s">
        <v>34</v>
      </c>
      <c r="D11" s="32">
        <v>1</v>
      </c>
      <c r="E11" s="16">
        <v>1</v>
      </c>
      <c r="F11" s="13">
        <v>1</v>
      </c>
      <c r="G11" s="7">
        <v>1</v>
      </c>
      <c r="H11" s="14">
        <v>1</v>
      </c>
      <c r="I11" s="15">
        <f t="shared" si="0"/>
        <v>0</v>
      </c>
    </row>
    <row r="12" spans="1:12" x14ac:dyDescent="0.35">
      <c r="A12" s="5">
        <v>34</v>
      </c>
      <c r="B12" s="6" t="s">
        <v>11</v>
      </c>
      <c r="C12" s="7" t="s">
        <v>34</v>
      </c>
      <c r="D12" s="32">
        <v>1</v>
      </c>
      <c r="E12" s="16">
        <v>1</v>
      </c>
      <c r="F12" s="13">
        <v>1</v>
      </c>
      <c r="G12" s="7">
        <v>2</v>
      </c>
      <c r="H12" s="14">
        <v>1</v>
      </c>
      <c r="I12" s="15">
        <f t="shared" si="0"/>
        <v>1</v>
      </c>
    </row>
    <row r="13" spans="1:12" x14ac:dyDescent="0.35">
      <c r="A13" s="17">
        <v>35</v>
      </c>
      <c r="B13" s="18" t="s">
        <v>12</v>
      </c>
      <c r="C13" s="19" t="s">
        <v>35</v>
      </c>
      <c r="D13" s="31">
        <v>3</v>
      </c>
      <c r="E13" s="20">
        <v>3</v>
      </c>
      <c r="F13" s="21">
        <v>3</v>
      </c>
      <c r="G13" s="22">
        <v>3</v>
      </c>
      <c r="H13" s="23">
        <v>3</v>
      </c>
      <c r="I13" s="34">
        <f t="shared" si="0"/>
        <v>0</v>
      </c>
    </row>
    <row r="14" spans="1:12" x14ac:dyDescent="0.35">
      <c r="A14" s="5">
        <v>36</v>
      </c>
      <c r="B14" s="6" t="s">
        <v>13</v>
      </c>
      <c r="C14" s="7" t="s">
        <v>34</v>
      </c>
      <c r="D14" s="32">
        <v>4</v>
      </c>
      <c r="E14" s="16">
        <v>3</v>
      </c>
      <c r="F14" s="13">
        <v>3</v>
      </c>
      <c r="G14" s="7">
        <v>3</v>
      </c>
      <c r="H14" s="14">
        <v>5</v>
      </c>
      <c r="I14" s="15">
        <f t="shared" si="0"/>
        <v>2</v>
      </c>
    </row>
    <row r="15" spans="1:12" x14ac:dyDescent="0.35">
      <c r="A15" s="17">
        <v>37</v>
      </c>
      <c r="B15" s="18" t="s">
        <v>14</v>
      </c>
      <c r="C15" s="19" t="s">
        <v>35</v>
      </c>
      <c r="D15" s="31">
        <v>3</v>
      </c>
      <c r="E15" s="20">
        <v>3</v>
      </c>
      <c r="F15" s="21">
        <v>3</v>
      </c>
      <c r="G15" s="22">
        <v>7</v>
      </c>
      <c r="H15" s="23">
        <v>3</v>
      </c>
      <c r="I15" s="34">
        <f t="shared" si="0"/>
        <v>4</v>
      </c>
    </row>
    <row r="16" spans="1:12" x14ac:dyDescent="0.35">
      <c r="A16" s="5">
        <v>38</v>
      </c>
      <c r="B16" s="6" t="s">
        <v>15</v>
      </c>
      <c r="C16" s="7" t="s">
        <v>34</v>
      </c>
      <c r="D16" s="32">
        <v>4</v>
      </c>
      <c r="E16" s="16">
        <v>5</v>
      </c>
      <c r="F16" s="13">
        <v>4</v>
      </c>
      <c r="G16" s="7">
        <v>3</v>
      </c>
      <c r="H16" s="14">
        <v>5</v>
      </c>
      <c r="I16" s="15">
        <f t="shared" si="0"/>
        <v>2</v>
      </c>
    </row>
    <row r="17" spans="1:9" x14ac:dyDescent="0.35">
      <c r="A17" s="17">
        <v>39</v>
      </c>
      <c r="B17" s="18" t="s">
        <v>16</v>
      </c>
      <c r="C17" s="19" t="s">
        <v>35</v>
      </c>
      <c r="D17" s="31">
        <v>3</v>
      </c>
      <c r="E17" s="20">
        <v>7</v>
      </c>
      <c r="F17" s="21">
        <v>4</v>
      </c>
      <c r="G17" s="22">
        <v>2</v>
      </c>
      <c r="H17" s="23">
        <v>6</v>
      </c>
      <c r="I17" s="34">
        <f t="shared" si="0"/>
        <v>5</v>
      </c>
    </row>
    <row r="18" spans="1:9" ht="18.5" x14ac:dyDescent="0.35">
      <c r="A18" s="5">
        <v>40</v>
      </c>
      <c r="B18" s="6" t="s">
        <v>17</v>
      </c>
      <c r="C18" s="7" t="s">
        <v>34</v>
      </c>
      <c r="D18" s="32">
        <v>3</v>
      </c>
      <c r="E18" s="16">
        <v>6</v>
      </c>
      <c r="F18" s="13">
        <v>5</v>
      </c>
      <c r="G18" s="7">
        <v>5</v>
      </c>
      <c r="H18" s="14" t="s">
        <v>40</v>
      </c>
      <c r="I18" s="15">
        <f t="shared" si="0"/>
        <v>3</v>
      </c>
    </row>
    <row r="19" spans="1:9" x14ac:dyDescent="0.35">
      <c r="A19" s="5">
        <v>41</v>
      </c>
      <c r="B19" s="6" t="s">
        <v>18</v>
      </c>
      <c r="C19" s="7" t="s">
        <v>34</v>
      </c>
      <c r="D19" s="32">
        <v>1</v>
      </c>
      <c r="E19" s="16">
        <v>2</v>
      </c>
      <c r="F19" s="24">
        <v>2</v>
      </c>
      <c r="G19" s="7">
        <v>2</v>
      </c>
      <c r="H19" s="14">
        <v>2</v>
      </c>
      <c r="I19" s="15">
        <f t="shared" si="0"/>
        <v>1</v>
      </c>
    </row>
    <row r="20" spans="1:9" x14ac:dyDescent="0.35">
      <c r="A20" s="5">
        <v>42</v>
      </c>
      <c r="B20" s="6" t="s">
        <v>19</v>
      </c>
      <c r="C20" s="7" t="s">
        <v>34</v>
      </c>
      <c r="D20" s="32">
        <v>1</v>
      </c>
      <c r="E20" s="16">
        <v>1</v>
      </c>
      <c r="F20" s="24">
        <v>1</v>
      </c>
      <c r="G20" s="7">
        <v>1</v>
      </c>
      <c r="H20" s="14">
        <v>2</v>
      </c>
      <c r="I20" s="15">
        <f t="shared" si="0"/>
        <v>1</v>
      </c>
    </row>
    <row r="21" spans="1:9" x14ac:dyDescent="0.35">
      <c r="A21" s="5">
        <v>43</v>
      </c>
      <c r="B21" s="6" t="s">
        <v>20</v>
      </c>
      <c r="C21" s="7" t="s">
        <v>34</v>
      </c>
      <c r="D21" s="32">
        <v>1</v>
      </c>
      <c r="E21" s="16">
        <v>1</v>
      </c>
      <c r="F21" s="24">
        <v>1</v>
      </c>
      <c r="G21" s="7">
        <v>1</v>
      </c>
      <c r="H21" s="14">
        <v>1</v>
      </c>
      <c r="I21" s="15">
        <f t="shared" si="0"/>
        <v>0</v>
      </c>
    </row>
    <row r="22" spans="1:9" x14ac:dyDescent="0.35">
      <c r="A22" s="5">
        <v>44</v>
      </c>
      <c r="B22" s="6" t="s">
        <v>21</v>
      </c>
      <c r="C22" s="7" t="s">
        <v>34</v>
      </c>
      <c r="D22" s="32">
        <v>5</v>
      </c>
      <c r="E22" s="16">
        <v>5</v>
      </c>
      <c r="F22" s="13">
        <v>3</v>
      </c>
      <c r="G22" s="7">
        <v>5</v>
      </c>
      <c r="H22" s="14">
        <v>7</v>
      </c>
      <c r="I22" s="15">
        <f t="shared" si="0"/>
        <v>4</v>
      </c>
    </row>
    <row r="23" spans="1:9" x14ac:dyDescent="0.35">
      <c r="A23" s="5">
        <v>45</v>
      </c>
      <c r="B23" s="6" t="s">
        <v>22</v>
      </c>
      <c r="C23" s="7" t="s">
        <v>34</v>
      </c>
      <c r="D23" s="32">
        <v>1</v>
      </c>
      <c r="E23" s="16">
        <v>3</v>
      </c>
      <c r="F23" s="13">
        <v>3</v>
      </c>
      <c r="G23" s="7">
        <v>3</v>
      </c>
      <c r="H23" s="14">
        <v>3</v>
      </c>
      <c r="I23" s="15">
        <f t="shared" si="0"/>
        <v>2</v>
      </c>
    </row>
    <row r="24" spans="1:9" x14ac:dyDescent="0.35">
      <c r="A24" s="5">
        <v>46</v>
      </c>
      <c r="B24" s="6" t="s">
        <v>23</v>
      </c>
      <c r="C24" s="7" t="s">
        <v>34</v>
      </c>
      <c r="D24" s="32">
        <v>5</v>
      </c>
      <c r="E24" s="16">
        <v>3</v>
      </c>
      <c r="F24" s="13">
        <v>5</v>
      </c>
      <c r="G24" s="7">
        <v>5</v>
      </c>
      <c r="H24" s="14">
        <v>4</v>
      </c>
      <c r="I24" s="15">
        <f t="shared" si="0"/>
        <v>2</v>
      </c>
    </row>
    <row r="25" spans="1:9" x14ac:dyDescent="0.35">
      <c r="A25" s="5">
        <v>47</v>
      </c>
      <c r="B25" s="6" t="s">
        <v>24</v>
      </c>
      <c r="C25" s="7" t="s">
        <v>34</v>
      </c>
      <c r="D25" s="32">
        <v>3</v>
      </c>
      <c r="E25" s="16">
        <v>3</v>
      </c>
      <c r="F25" s="13">
        <v>4</v>
      </c>
      <c r="G25" s="7">
        <v>5</v>
      </c>
      <c r="H25" s="14">
        <v>5</v>
      </c>
      <c r="I25" s="15">
        <f t="shared" si="0"/>
        <v>2</v>
      </c>
    </row>
    <row r="26" spans="1:9" x14ac:dyDescent="0.35">
      <c r="A26" s="5">
        <v>48</v>
      </c>
      <c r="B26" s="6" t="s">
        <v>25</v>
      </c>
      <c r="C26" s="7" t="s">
        <v>34</v>
      </c>
      <c r="D26" s="32">
        <v>5</v>
      </c>
      <c r="E26" s="16">
        <v>5</v>
      </c>
      <c r="F26" s="13">
        <v>6</v>
      </c>
      <c r="G26" s="7">
        <v>5</v>
      </c>
      <c r="H26" s="14">
        <v>5</v>
      </c>
      <c r="I26" s="15">
        <f t="shared" si="0"/>
        <v>1</v>
      </c>
    </row>
    <row r="27" spans="1:9" x14ac:dyDescent="0.35">
      <c r="A27" s="5">
        <v>49</v>
      </c>
      <c r="B27" s="6" t="s">
        <v>26</v>
      </c>
      <c r="C27" s="7" t="s">
        <v>34</v>
      </c>
      <c r="D27" s="32">
        <v>5</v>
      </c>
      <c r="E27" s="16">
        <v>5</v>
      </c>
      <c r="F27" s="13">
        <v>6</v>
      </c>
      <c r="G27" s="7">
        <v>6</v>
      </c>
      <c r="H27" s="14">
        <v>5</v>
      </c>
      <c r="I27" s="15">
        <f t="shared" si="0"/>
        <v>1</v>
      </c>
    </row>
    <row r="28" spans="1:9" x14ac:dyDescent="0.35">
      <c r="A28" s="5">
        <v>50</v>
      </c>
      <c r="B28" s="6" t="s">
        <v>27</v>
      </c>
      <c r="C28" s="7" t="s">
        <v>34</v>
      </c>
      <c r="D28" s="32">
        <v>3</v>
      </c>
      <c r="E28" s="16">
        <v>5</v>
      </c>
      <c r="F28" s="13">
        <v>5</v>
      </c>
      <c r="G28" s="7">
        <v>4</v>
      </c>
      <c r="H28" s="14">
        <v>7</v>
      </c>
      <c r="I28" s="15">
        <f t="shared" si="0"/>
        <v>4</v>
      </c>
    </row>
    <row r="29" spans="1:9" x14ac:dyDescent="0.35">
      <c r="A29" s="5">
        <v>51</v>
      </c>
      <c r="B29" s="6" t="s">
        <v>28</v>
      </c>
      <c r="C29" s="7" t="s">
        <v>34</v>
      </c>
      <c r="D29" s="32">
        <v>5</v>
      </c>
      <c r="E29" s="16">
        <v>5</v>
      </c>
      <c r="F29" s="13">
        <v>4</v>
      </c>
      <c r="G29" s="7">
        <v>5</v>
      </c>
      <c r="H29" s="14">
        <v>5</v>
      </c>
      <c r="I29" s="15">
        <f t="shared" si="0"/>
        <v>1</v>
      </c>
    </row>
    <row r="30" spans="1:9" x14ac:dyDescent="0.35">
      <c r="A30" s="5">
        <v>52</v>
      </c>
      <c r="B30" s="6" t="s">
        <v>29</v>
      </c>
      <c r="C30" s="7" t="s">
        <v>34</v>
      </c>
      <c r="D30" s="32">
        <v>5</v>
      </c>
      <c r="E30" s="16">
        <v>5</v>
      </c>
      <c r="F30" s="13">
        <v>5</v>
      </c>
      <c r="G30" s="7">
        <v>5</v>
      </c>
      <c r="H30" s="14">
        <v>5</v>
      </c>
      <c r="I30" s="15">
        <f t="shared" si="0"/>
        <v>0</v>
      </c>
    </row>
    <row r="31" spans="1:9" x14ac:dyDescent="0.35">
      <c r="A31" s="17">
        <v>53</v>
      </c>
      <c r="B31" s="18" t="s">
        <v>30</v>
      </c>
      <c r="C31" s="19" t="s">
        <v>35</v>
      </c>
      <c r="D31" s="31">
        <v>2</v>
      </c>
      <c r="E31" s="20">
        <v>2</v>
      </c>
      <c r="F31" s="21">
        <v>2</v>
      </c>
      <c r="G31" s="22">
        <v>1</v>
      </c>
      <c r="H31" s="23">
        <v>2</v>
      </c>
      <c r="I31" s="34">
        <f t="shared" si="0"/>
        <v>1</v>
      </c>
    </row>
    <row r="32" spans="1:9" ht="15" thickBot="1" x14ac:dyDescent="0.4">
      <c r="A32" s="9">
        <v>54</v>
      </c>
      <c r="B32" s="10" t="s">
        <v>31</v>
      </c>
      <c r="C32" s="11" t="s">
        <v>34</v>
      </c>
      <c r="D32" s="33">
        <v>1</v>
      </c>
      <c r="E32" s="25">
        <v>3</v>
      </c>
      <c r="F32" s="26">
        <v>1</v>
      </c>
      <c r="G32" s="11">
        <v>2</v>
      </c>
      <c r="H32" s="27">
        <v>1</v>
      </c>
      <c r="I32" s="15">
        <f t="shared" si="0"/>
        <v>2</v>
      </c>
    </row>
    <row r="33" spans="7:7" x14ac:dyDescent="0.35">
      <c r="G33" s="35"/>
    </row>
  </sheetData>
  <conditionalFormatting sqref="I2:I5 I7:I12 I14 I16 I18:I30 I32">
    <cfRule type="cellIs" dxfId="17" priority="1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B13" sqref="B13"/>
    </sheetView>
  </sheetViews>
  <sheetFormatPr defaultRowHeight="14.5" x14ac:dyDescent="0.35"/>
  <cols>
    <col min="1" max="1" width="9.1796875" customWidth="1"/>
    <col min="2" max="2" width="39.26953125" bestFit="1" customWidth="1"/>
    <col min="3" max="3" width="5" bestFit="1" customWidth="1"/>
    <col min="4" max="8" width="13.7265625" customWidth="1"/>
  </cols>
  <sheetData>
    <row r="1" spans="1:9" x14ac:dyDescent="0.35">
      <c r="A1" s="2" t="s">
        <v>32</v>
      </c>
      <c r="B1" s="3" t="s">
        <v>0</v>
      </c>
      <c r="C1" s="3" t="s">
        <v>33</v>
      </c>
      <c r="D1" s="3" t="s">
        <v>66</v>
      </c>
      <c r="E1" s="3" t="s">
        <v>36</v>
      </c>
      <c r="F1" s="3" t="s">
        <v>37</v>
      </c>
      <c r="G1" s="3" t="s">
        <v>38</v>
      </c>
      <c r="H1" s="4" t="s">
        <v>39</v>
      </c>
      <c r="I1" s="8" t="s">
        <v>41</v>
      </c>
    </row>
    <row r="2" spans="1:9" x14ac:dyDescent="0.35">
      <c r="A2" s="5">
        <v>24</v>
      </c>
      <c r="B2" s="6" t="s">
        <v>1</v>
      </c>
      <c r="C2" s="7" t="s">
        <v>34</v>
      </c>
      <c r="D2" s="28">
        <v>6</v>
      </c>
      <c r="E2" s="12">
        <v>6</v>
      </c>
      <c r="F2" s="13">
        <v>5</v>
      </c>
      <c r="G2" s="7">
        <v>5</v>
      </c>
      <c r="H2" s="14">
        <v>7</v>
      </c>
      <c r="I2" s="15">
        <f>MAX(D2:H2)-MIN(D2:H2)</f>
        <v>2</v>
      </c>
    </row>
    <row r="3" spans="1:9" x14ac:dyDescent="0.35">
      <c r="A3" s="5">
        <v>25</v>
      </c>
      <c r="B3" s="6" t="s">
        <v>2</v>
      </c>
      <c r="C3" s="7" t="s">
        <v>34</v>
      </c>
      <c r="D3" s="29">
        <v>5</v>
      </c>
      <c r="E3" s="16">
        <v>7</v>
      </c>
      <c r="F3" s="13">
        <v>5</v>
      </c>
      <c r="G3" s="7">
        <v>5</v>
      </c>
      <c r="H3" s="14">
        <v>5</v>
      </c>
      <c r="I3" s="15">
        <f t="shared" ref="I3:I32" si="0">MAX(D3:H3)-MIN(D3:H3)</f>
        <v>2</v>
      </c>
    </row>
    <row r="4" spans="1:9" x14ac:dyDescent="0.35">
      <c r="A4" s="5">
        <v>26</v>
      </c>
      <c r="B4" s="6" t="s">
        <v>3</v>
      </c>
      <c r="C4" s="7" t="s">
        <v>34</v>
      </c>
      <c r="D4" s="29">
        <v>6</v>
      </c>
      <c r="E4" s="16">
        <v>7</v>
      </c>
      <c r="F4" s="13">
        <v>5</v>
      </c>
      <c r="G4" s="7">
        <v>6</v>
      </c>
      <c r="H4" s="14">
        <v>5</v>
      </c>
      <c r="I4" s="15">
        <f t="shared" si="0"/>
        <v>2</v>
      </c>
    </row>
    <row r="5" spans="1:9" x14ac:dyDescent="0.35">
      <c r="A5" s="5">
        <v>27</v>
      </c>
      <c r="B5" s="6" t="s">
        <v>4</v>
      </c>
      <c r="C5" s="7" t="s">
        <v>34</v>
      </c>
      <c r="D5" s="30">
        <v>3</v>
      </c>
      <c r="E5" s="16">
        <v>6</v>
      </c>
      <c r="F5" s="13">
        <v>5</v>
      </c>
      <c r="G5" s="7">
        <v>4</v>
      </c>
      <c r="H5" s="14">
        <v>5</v>
      </c>
      <c r="I5" s="15">
        <f t="shared" si="0"/>
        <v>3</v>
      </c>
    </row>
    <row r="6" spans="1:9" x14ac:dyDescent="0.35">
      <c r="A6" s="17">
        <v>28</v>
      </c>
      <c r="B6" s="18" t="s">
        <v>5</v>
      </c>
      <c r="C6" s="19" t="s">
        <v>35</v>
      </c>
      <c r="D6" s="31">
        <v>6</v>
      </c>
      <c r="E6" s="20">
        <v>2</v>
      </c>
      <c r="F6" s="21">
        <v>6</v>
      </c>
      <c r="G6" s="22">
        <v>1</v>
      </c>
      <c r="H6" s="23">
        <v>6</v>
      </c>
      <c r="I6" s="34">
        <f t="shared" si="0"/>
        <v>5</v>
      </c>
    </row>
    <row r="7" spans="1:9" x14ac:dyDescent="0.35">
      <c r="A7" s="5">
        <v>29</v>
      </c>
      <c r="B7" s="6" t="s">
        <v>6</v>
      </c>
      <c r="C7" s="7" t="s">
        <v>34</v>
      </c>
      <c r="D7" s="32">
        <v>1</v>
      </c>
      <c r="E7" s="16">
        <v>2</v>
      </c>
      <c r="F7" s="13">
        <v>1</v>
      </c>
      <c r="G7" s="7">
        <v>1</v>
      </c>
      <c r="H7" s="14">
        <v>1</v>
      </c>
      <c r="I7" s="15">
        <f t="shared" si="0"/>
        <v>1</v>
      </c>
    </row>
    <row r="8" spans="1:9" x14ac:dyDescent="0.35">
      <c r="A8" s="5">
        <v>30</v>
      </c>
      <c r="B8" s="6" t="s">
        <v>7</v>
      </c>
      <c r="C8" s="7" t="s">
        <v>34</v>
      </c>
      <c r="D8" s="32">
        <v>1</v>
      </c>
      <c r="E8" s="16">
        <v>2</v>
      </c>
      <c r="F8" s="13">
        <v>1</v>
      </c>
      <c r="G8" s="7">
        <v>1</v>
      </c>
      <c r="H8" s="14">
        <v>1</v>
      </c>
      <c r="I8" s="15">
        <f t="shared" si="0"/>
        <v>1</v>
      </c>
    </row>
    <row r="9" spans="1:9" x14ac:dyDescent="0.35">
      <c r="A9" s="5">
        <v>31</v>
      </c>
      <c r="B9" s="6" t="s">
        <v>8</v>
      </c>
      <c r="C9" s="7" t="s">
        <v>34</v>
      </c>
      <c r="D9" s="32">
        <v>3</v>
      </c>
      <c r="E9" s="16">
        <v>3</v>
      </c>
      <c r="F9" s="13">
        <v>5</v>
      </c>
      <c r="G9" s="7">
        <v>3</v>
      </c>
      <c r="H9" s="14">
        <v>6</v>
      </c>
      <c r="I9" s="15">
        <f t="shared" si="0"/>
        <v>3</v>
      </c>
    </row>
    <row r="10" spans="1:9" x14ac:dyDescent="0.35">
      <c r="A10" s="5">
        <v>32</v>
      </c>
      <c r="B10" s="6" t="s">
        <v>9</v>
      </c>
      <c r="C10" s="7" t="s">
        <v>34</v>
      </c>
      <c r="D10" s="32">
        <v>3</v>
      </c>
      <c r="E10" s="16">
        <v>5</v>
      </c>
      <c r="F10" s="13">
        <v>5</v>
      </c>
      <c r="G10" s="7">
        <v>5</v>
      </c>
      <c r="H10" s="14">
        <v>5</v>
      </c>
      <c r="I10" s="15">
        <f t="shared" si="0"/>
        <v>2</v>
      </c>
    </row>
    <row r="11" spans="1:9" x14ac:dyDescent="0.35">
      <c r="A11" s="5">
        <v>33</v>
      </c>
      <c r="B11" s="6" t="s">
        <v>10</v>
      </c>
      <c r="C11" s="7" t="s">
        <v>34</v>
      </c>
      <c r="D11" s="32">
        <v>1</v>
      </c>
      <c r="E11" s="16">
        <v>1</v>
      </c>
      <c r="F11" s="13">
        <v>1</v>
      </c>
      <c r="G11" s="7">
        <v>2</v>
      </c>
      <c r="H11" s="14">
        <v>1</v>
      </c>
      <c r="I11" s="15">
        <f t="shared" si="0"/>
        <v>1</v>
      </c>
    </row>
    <row r="12" spans="1:9" x14ac:dyDescent="0.35">
      <c r="A12" s="5">
        <v>34</v>
      </c>
      <c r="B12" s="6" t="s">
        <v>11</v>
      </c>
      <c r="C12" s="7" t="s">
        <v>34</v>
      </c>
      <c r="D12" s="32">
        <v>1</v>
      </c>
      <c r="E12" s="16">
        <v>2</v>
      </c>
      <c r="F12" s="13">
        <v>1</v>
      </c>
      <c r="G12" s="7">
        <v>3</v>
      </c>
      <c r="H12" s="14">
        <v>2</v>
      </c>
      <c r="I12" s="15">
        <f t="shared" si="0"/>
        <v>2</v>
      </c>
    </row>
    <row r="13" spans="1:9" x14ac:dyDescent="0.35">
      <c r="A13" s="17">
        <v>35</v>
      </c>
      <c r="B13" s="18" t="s">
        <v>12</v>
      </c>
      <c r="C13" s="19" t="s">
        <v>35</v>
      </c>
      <c r="D13" s="31">
        <v>4</v>
      </c>
      <c r="E13" s="20">
        <v>4</v>
      </c>
      <c r="F13" s="21">
        <v>6</v>
      </c>
      <c r="G13" s="22">
        <v>6</v>
      </c>
      <c r="H13" s="23">
        <v>5</v>
      </c>
      <c r="I13" s="34">
        <f t="shared" si="0"/>
        <v>2</v>
      </c>
    </row>
    <row r="14" spans="1:9" x14ac:dyDescent="0.35">
      <c r="A14" s="5">
        <v>36</v>
      </c>
      <c r="B14" s="6" t="s">
        <v>13</v>
      </c>
      <c r="C14" s="7" t="s">
        <v>34</v>
      </c>
      <c r="D14" s="32">
        <v>7</v>
      </c>
      <c r="E14" s="16">
        <v>7</v>
      </c>
      <c r="F14" s="13">
        <v>6</v>
      </c>
      <c r="G14" s="7">
        <v>6</v>
      </c>
      <c r="H14" s="14">
        <v>7</v>
      </c>
      <c r="I14" s="15">
        <f t="shared" si="0"/>
        <v>1</v>
      </c>
    </row>
    <row r="15" spans="1:9" x14ac:dyDescent="0.35">
      <c r="A15" s="17">
        <v>37</v>
      </c>
      <c r="B15" s="18" t="s">
        <v>14</v>
      </c>
      <c r="C15" s="19" t="s">
        <v>35</v>
      </c>
      <c r="D15" s="31">
        <v>3</v>
      </c>
      <c r="E15" s="20">
        <v>5</v>
      </c>
      <c r="F15" s="21">
        <v>5</v>
      </c>
      <c r="G15" s="22">
        <v>5</v>
      </c>
      <c r="H15" s="23">
        <v>5</v>
      </c>
      <c r="I15" s="34">
        <f t="shared" si="0"/>
        <v>2</v>
      </c>
    </row>
    <row r="16" spans="1:9" x14ac:dyDescent="0.35">
      <c r="A16" s="5">
        <v>38</v>
      </c>
      <c r="B16" s="6" t="s">
        <v>15</v>
      </c>
      <c r="C16" s="7" t="s">
        <v>34</v>
      </c>
      <c r="D16" s="32">
        <v>6</v>
      </c>
      <c r="E16" s="16">
        <v>7</v>
      </c>
      <c r="F16" s="13">
        <v>6</v>
      </c>
      <c r="G16" s="7">
        <v>5</v>
      </c>
      <c r="H16" s="14">
        <v>7</v>
      </c>
      <c r="I16" s="15">
        <f t="shared" si="0"/>
        <v>2</v>
      </c>
    </row>
    <row r="17" spans="1:9" x14ac:dyDescent="0.35">
      <c r="A17" s="17">
        <v>39</v>
      </c>
      <c r="B17" s="18" t="s">
        <v>16</v>
      </c>
      <c r="C17" s="19" t="s">
        <v>35</v>
      </c>
      <c r="D17" s="31">
        <v>3</v>
      </c>
      <c r="E17" s="20">
        <v>3</v>
      </c>
      <c r="F17" s="21">
        <v>3</v>
      </c>
      <c r="G17" s="22">
        <v>2</v>
      </c>
      <c r="H17" s="23">
        <v>7</v>
      </c>
      <c r="I17" s="34">
        <f t="shared" si="0"/>
        <v>5</v>
      </c>
    </row>
    <row r="18" spans="1:9" x14ac:dyDescent="0.35">
      <c r="A18" s="5">
        <v>40</v>
      </c>
      <c r="B18" s="6" t="s">
        <v>17</v>
      </c>
      <c r="C18" s="7" t="s">
        <v>34</v>
      </c>
      <c r="D18" s="32">
        <v>3</v>
      </c>
      <c r="E18" s="16">
        <v>5</v>
      </c>
      <c r="F18" s="13">
        <v>6</v>
      </c>
      <c r="G18" s="7">
        <v>5</v>
      </c>
      <c r="H18" s="14">
        <v>7</v>
      </c>
      <c r="I18" s="15">
        <f t="shared" si="0"/>
        <v>4</v>
      </c>
    </row>
    <row r="19" spans="1:9" x14ac:dyDescent="0.35">
      <c r="A19" s="5">
        <v>41</v>
      </c>
      <c r="B19" s="6" t="s">
        <v>18</v>
      </c>
      <c r="C19" s="7" t="s">
        <v>34</v>
      </c>
      <c r="D19" s="32">
        <v>1</v>
      </c>
      <c r="E19" s="16">
        <v>1</v>
      </c>
      <c r="F19" s="24">
        <v>1</v>
      </c>
      <c r="G19" s="7">
        <v>1</v>
      </c>
      <c r="H19" s="14">
        <v>2</v>
      </c>
      <c r="I19" s="15">
        <f t="shared" si="0"/>
        <v>1</v>
      </c>
    </row>
    <row r="20" spans="1:9" x14ac:dyDescent="0.35">
      <c r="A20" s="5">
        <v>42</v>
      </c>
      <c r="B20" s="6" t="s">
        <v>19</v>
      </c>
      <c r="C20" s="7" t="s">
        <v>34</v>
      </c>
      <c r="D20" s="32">
        <v>1</v>
      </c>
      <c r="E20" s="16">
        <v>1</v>
      </c>
      <c r="F20" s="24">
        <v>1</v>
      </c>
      <c r="G20" s="7">
        <v>1</v>
      </c>
      <c r="H20" s="14">
        <v>1</v>
      </c>
      <c r="I20" s="15">
        <f t="shared" si="0"/>
        <v>0</v>
      </c>
    </row>
    <row r="21" spans="1:9" x14ac:dyDescent="0.35">
      <c r="A21" s="5">
        <v>43</v>
      </c>
      <c r="B21" s="6" t="s">
        <v>20</v>
      </c>
      <c r="C21" s="7" t="s">
        <v>34</v>
      </c>
      <c r="D21" s="32">
        <v>1</v>
      </c>
      <c r="E21" s="16">
        <v>1</v>
      </c>
      <c r="F21" s="24">
        <v>1</v>
      </c>
      <c r="G21" s="7">
        <v>1</v>
      </c>
      <c r="H21" s="14">
        <v>1</v>
      </c>
      <c r="I21" s="15">
        <f t="shared" si="0"/>
        <v>0</v>
      </c>
    </row>
    <row r="22" spans="1:9" x14ac:dyDescent="0.35">
      <c r="A22" s="5">
        <v>44</v>
      </c>
      <c r="B22" s="6" t="s">
        <v>21</v>
      </c>
      <c r="C22" s="7" t="s">
        <v>34</v>
      </c>
      <c r="D22" s="32">
        <v>5</v>
      </c>
      <c r="E22" s="16">
        <v>5</v>
      </c>
      <c r="F22" s="13">
        <v>5</v>
      </c>
      <c r="G22" s="7">
        <v>5</v>
      </c>
      <c r="H22" s="14">
        <v>5</v>
      </c>
      <c r="I22" s="15">
        <f t="shared" si="0"/>
        <v>0</v>
      </c>
    </row>
    <row r="23" spans="1:9" x14ac:dyDescent="0.35">
      <c r="A23" s="5">
        <v>45</v>
      </c>
      <c r="B23" s="6" t="s">
        <v>22</v>
      </c>
      <c r="C23" s="7" t="s">
        <v>34</v>
      </c>
      <c r="D23" s="32">
        <v>3</v>
      </c>
      <c r="E23" s="16">
        <v>7</v>
      </c>
      <c r="F23" s="13">
        <v>5</v>
      </c>
      <c r="G23" s="7">
        <v>5</v>
      </c>
      <c r="H23" s="14">
        <v>5</v>
      </c>
      <c r="I23" s="15">
        <f t="shared" si="0"/>
        <v>4</v>
      </c>
    </row>
    <row r="24" spans="1:9" x14ac:dyDescent="0.35">
      <c r="A24" s="5">
        <v>46</v>
      </c>
      <c r="B24" s="6" t="s">
        <v>23</v>
      </c>
      <c r="C24" s="7" t="s">
        <v>34</v>
      </c>
      <c r="D24" s="32">
        <v>5</v>
      </c>
      <c r="E24" s="16">
        <v>4</v>
      </c>
      <c r="F24" s="13">
        <v>5</v>
      </c>
      <c r="G24" s="7">
        <v>5</v>
      </c>
      <c r="H24" s="14">
        <v>5</v>
      </c>
      <c r="I24" s="15">
        <f t="shared" si="0"/>
        <v>1</v>
      </c>
    </row>
    <row r="25" spans="1:9" x14ac:dyDescent="0.35">
      <c r="A25" s="5">
        <v>47</v>
      </c>
      <c r="B25" s="6" t="s">
        <v>24</v>
      </c>
      <c r="C25" s="7" t="s">
        <v>34</v>
      </c>
      <c r="D25" s="32">
        <v>6</v>
      </c>
      <c r="E25" s="16">
        <v>6</v>
      </c>
      <c r="F25" s="13">
        <v>5</v>
      </c>
      <c r="G25" s="7">
        <v>6</v>
      </c>
      <c r="H25" s="14">
        <v>5</v>
      </c>
      <c r="I25" s="15">
        <f t="shared" si="0"/>
        <v>1</v>
      </c>
    </row>
    <row r="26" spans="1:9" x14ac:dyDescent="0.35">
      <c r="A26" s="5">
        <v>48</v>
      </c>
      <c r="B26" s="6" t="s">
        <v>25</v>
      </c>
      <c r="C26" s="7" t="s">
        <v>34</v>
      </c>
      <c r="D26" s="32">
        <v>5</v>
      </c>
      <c r="E26" s="16">
        <v>4</v>
      </c>
      <c r="F26" s="13">
        <v>5</v>
      </c>
      <c r="G26" s="7">
        <v>4</v>
      </c>
      <c r="H26" s="14">
        <v>5</v>
      </c>
      <c r="I26" s="15">
        <f t="shared" si="0"/>
        <v>1</v>
      </c>
    </row>
    <row r="27" spans="1:9" x14ac:dyDescent="0.35">
      <c r="A27" s="5">
        <v>49</v>
      </c>
      <c r="B27" s="6" t="s">
        <v>26</v>
      </c>
      <c r="C27" s="7" t="s">
        <v>34</v>
      </c>
      <c r="D27" s="32">
        <v>4</v>
      </c>
      <c r="E27" s="16">
        <v>6</v>
      </c>
      <c r="F27" s="13">
        <v>6</v>
      </c>
      <c r="G27" s="7">
        <v>6</v>
      </c>
      <c r="H27" s="14">
        <v>5</v>
      </c>
      <c r="I27" s="15">
        <f t="shared" si="0"/>
        <v>2</v>
      </c>
    </row>
    <row r="28" spans="1:9" x14ac:dyDescent="0.35">
      <c r="A28" s="5">
        <v>50</v>
      </c>
      <c r="B28" s="6" t="s">
        <v>27</v>
      </c>
      <c r="C28" s="7" t="s">
        <v>34</v>
      </c>
      <c r="D28" s="32">
        <v>4</v>
      </c>
      <c r="E28" s="16">
        <v>5</v>
      </c>
      <c r="F28" s="13">
        <v>5</v>
      </c>
      <c r="G28" s="7">
        <v>4</v>
      </c>
      <c r="H28" s="14">
        <v>5</v>
      </c>
      <c r="I28" s="15">
        <f t="shared" si="0"/>
        <v>1</v>
      </c>
    </row>
    <row r="29" spans="1:9" x14ac:dyDescent="0.35">
      <c r="A29" s="5">
        <v>51</v>
      </c>
      <c r="B29" s="6" t="s">
        <v>28</v>
      </c>
      <c r="C29" s="7" t="s">
        <v>34</v>
      </c>
      <c r="D29" s="32">
        <v>5</v>
      </c>
      <c r="E29" s="16">
        <v>5</v>
      </c>
      <c r="F29" s="13">
        <v>4</v>
      </c>
      <c r="G29" s="7">
        <v>5</v>
      </c>
      <c r="H29" s="14">
        <v>6</v>
      </c>
      <c r="I29" s="15">
        <f t="shared" si="0"/>
        <v>2</v>
      </c>
    </row>
    <row r="30" spans="1:9" x14ac:dyDescent="0.35">
      <c r="A30" s="5">
        <v>52</v>
      </c>
      <c r="B30" s="6" t="s">
        <v>29</v>
      </c>
      <c r="C30" s="7" t="s">
        <v>34</v>
      </c>
      <c r="D30" s="32">
        <v>6</v>
      </c>
      <c r="E30" s="16">
        <v>6</v>
      </c>
      <c r="F30" s="13">
        <v>5</v>
      </c>
      <c r="G30" s="7">
        <v>6</v>
      </c>
      <c r="H30" s="14">
        <v>5</v>
      </c>
      <c r="I30" s="15">
        <f t="shared" si="0"/>
        <v>1</v>
      </c>
    </row>
    <row r="31" spans="1:9" x14ac:dyDescent="0.35">
      <c r="A31" s="17">
        <v>53</v>
      </c>
      <c r="B31" s="18" t="s">
        <v>30</v>
      </c>
      <c r="C31" s="19" t="s">
        <v>35</v>
      </c>
      <c r="D31" s="31">
        <v>2</v>
      </c>
      <c r="E31" s="20">
        <v>4</v>
      </c>
      <c r="F31" s="21">
        <v>2</v>
      </c>
      <c r="G31" s="22">
        <v>1</v>
      </c>
      <c r="H31" s="23">
        <v>2</v>
      </c>
      <c r="I31" s="34">
        <f t="shared" si="0"/>
        <v>3</v>
      </c>
    </row>
    <row r="32" spans="1:9" ht="15" thickBot="1" x14ac:dyDescent="0.4">
      <c r="A32" s="9">
        <v>54</v>
      </c>
      <c r="B32" s="10" t="s">
        <v>31</v>
      </c>
      <c r="C32" s="11" t="s">
        <v>34</v>
      </c>
      <c r="D32" s="33">
        <v>2</v>
      </c>
      <c r="E32" s="25">
        <v>2</v>
      </c>
      <c r="F32" s="26">
        <v>1</v>
      </c>
      <c r="G32" s="11">
        <v>2</v>
      </c>
      <c r="H32" s="27">
        <v>1</v>
      </c>
      <c r="I32" s="15">
        <f t="shared" si="0"/>
        <v>1</v>
      </c>
    </row>
  </sheetData>
  <conditionalFormatting sqref="I2:I5 I7:I12 I14 I16 I18:I30 I32">
    <cfRule type="cellIs" dxfId="16" priority="1" operator="greaterThan">
      <formula>2.5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I32"/>
    </sheetView>
  </sheetViews>
  <sheetFormatPr defaultRowHeight="14.5" x14ac:dyDescent="0.35"/>
  <cols>
    <col min="2" max="2" width="49.26953125" bestFit="1" customWidth="1"/>
    <col min="3" max="3" width="5" bestFit="1" customWidth="1"/>
    <col min="4" max="11" width="13.7265625" customWidth="1"/>
  </cols>
  <sheetData>
    <row r="1" spans="1:11" x14ac:dyDescent="0.35">
      <c r="A1" s="2" t="s">
        <v>32</v>
      </c>
      <c r="B1" s="3" t="s">
        <v>0</v>
      </c>
      <c r="C1" s="3" t="s">
        <v>33</v>
      </c>
      <c r="D1" s="3" t="s">
        <v>66</v>
      </c>
      <c r="E1" s="3" t="s">
        <v>36</v>
      </c>
      <c r="F1" s="3" t="s">
        <v>37</v>
      </c>
      <c r="G1" s="3" t="s">
        <v>38</v>
      </c>
      <c r="H1" s="4" t="s">
        <v>39</v>
      </c>
      <c r="I1" s="8" t="s">
        <v>41</v>
      </c>
      <c r="J1" s="1"/>
      <c r="K1" s="1"/>
    </row>
    <row r="2" spans="1:11" x14ac:dyDescent="0.35">
      <c r="A2" s="5">
        <v>24</v>
      </c>
      <c r="B2" s="6" t="s">
        <v>1</v>
      </c>
      <c r="C2" s="7" t="s">
        <v>34</v>
      </c>
      <c r="D2" s="28">
        <v>6</v>
      </c>
      <c r="E2" s="12">
        <v>6</v>
      </c>
      <c r="F2" s="13">
        <v>5</v>
      </c>
      <c r="G2" s="7">
        <v>5</v>
      </c>
      <c r="H2" s="14">
        <v>7</v>
      </c>
      <c r="I2" s="15">
        <f>MAX(D2:H2)-MIN(D2:H2)</f>
        <v>2</v>
      </c>
    </row>
    <row r="3" spans="1:11" x14ac:dyDescent="0.35">
      <c r="A3" s="5">
        <v>25</v>
      </c>
      <c r="B3" s="6" t="s">
        <v>2</v>
      </c>
      <c r="C3" s="7" t="s">
        <v>34</v>
      </c>
      <c r="D3" s="29">
        <v>5</v>
      </c>
      <c r="E3" s="16">
        <v>6</v>
      </c>
      <c r="F3" s="13">
        <v>5</v>
      </c>
      <c r="G3" s="7">
        <v>5</v>
      </c>
      <c r="H3" s="14">
        <v>5</v>
      </c>
      <c r="I3" s="15">
        <f t="shared" ref="I3:I32" si="0">MAX(D3:H3)-MIN(D3:H3)</f>
        <v>1</v>
      </c>
    </row>
    <row r="4" spans="1:11" x14ac:dyDescent="0.35">
      <c r="A4" s="5">
        <v>26</v>
      </c>
      <c r="B4" s="6" t="s">
        <v>3</v>
      </c>
      <c r="C4" s="7" t="s">
        <v>34</v>
      </c>
      <c r="D4" s="29">
        <v>7</v>
      </c>
      <c r="E4" s="16">
        <v>7</v>
      </c>
      <c r="F4" s="13">
        <v>5</v>
      </c>
      <c r="G4" s="7">
        <v>6</v>
      </c>
      <c r="H4" s="14">
        <v>6</v>
      </c>
      <c r="I4" s="15">
        <f t="shared" si="0"/>
        <v>2</v>
      </c>
    </row>
    <row r="5" spans="1:11" x14ac:dyDescent="0.35">
      <c r="A5" s="5">
        <v>27</v>
      </c>
      <c r="B5" s="6" t="s">
        <v>4</v>
      </c>
      <c r="C5" s="7" t="s">
        <v>34</v>
      </c>
      <c r="D5" s="30">
        <v>2</v>
      </c>
      <c r="E5" s="16">
        <v>4</v>
      </c>
      <c r="F5" s="13">
        <v>3</v>
      </c>
      <c r="G5" s="7">
        <v>3</v>
      </c>
      <c r="H5" s="14">
        <v>4</v>
      </c>
      <c r="I5" s="15">
        <f t="shared" si="0"/>
        <v>2</v>
      </c>
    </row>
    <row r="6" spans="1:11" x14ac:dyDescent="0.35">
      <c r="A6" s="17">
        <v>28</v>
      </c>
      <c r="B6" s="18" t="s">
        <v>5</v>
      </c>
      <c r="C6" s="19" t="s">
        <v>35</v>
      </c>
      <c r="D6" s="31">
        <v>7</v>
      </c>
      <c r="E6" s="20">
        <v>2</v>
      </c>
      <c r="F6" s="21">
        <v>7</v>
      </c>
      <c r="G6" s="22">
        <v>7</v>
      </c>
      <c r="H6" s="23">
        <v>7</v>
      </c>
      <c r="I6" s="34">
        <f t="shared" si="0"/>
        <v>5</v>
      </c>
    </row>
    <row r="7" spans="1:11" x14ac:dyDescent="0.35">
      <c r="A7" s="5">
        <v>29</v>
      </c>
      <c r="B7" s="6" t="s">
        <v>6</v>
      </c>
      <c r="C7" s="7" t="s">
        <v>34</v>
      </c>
      <c r="D7" s="32">
        <v>1</v>
      </c>
      <c r="E7" s="16">
        <v>2</v>
      </c>
      <c r="F7" s="13">
        <v>1</v>
      </c>
      <c r="G7" s="7">
        <v>2</v>
      </c>
      <c r="H7" s="14">
        <v>1</v>
      </c>
      <c r="I7" s="15">
        <f t="shared" si="0"/>
        <v>1</v>
      </c>
    </row>
    <row r="8" spans="1:11" ht="18.5" x14ac:dyDescent="0.35">
      <c r="A8" s="5">
        <v>30</v>
      </c>
      <c r="B8" s="6" t="s">
        <v>7</v>
      </c>
      <c r="C8" s="7" t="s">
        <v>34</v>
      </c>
      <c r="D8" s="32">
        <v>1</v>
      </c>
      <c r="E8" s="16">
        <v>2</v>
      </c>
      <c r="F8" s="13">
        <v>2</v>
      </c>
      <c r="G8" s="7">
        <v>2</v>
      </c>
      <c r="H8" s="14" t="s">
        <v>62</v>
      </c>
      <c r="I8" s="15">
        <f t="shared" si="0"/>
        <v>1</v>
      </c>
    </row>
    <row r="9" spans="1:11" x14ac:dyDescent="0.35">
      <c r="A9" s="5">
        <v>31</v>
      </c>
      <c r="B9" s="6" t="s">
        <v>8</v>
      </c>
      <c r="C9" s="7" t="s">
        <v>34</v>
      </c>
      <c r="D9" s="32">
        <v>3</v>
      </c>
      <c r="E9" s="16">
        <v>4</v>
      </c>
      <c r="F9" s="13">
        <v>5</v>
      </c>
      <c r="G9" s="7">
        <v>4</v>
      </c>
      <c r="H9" s="14">
        <v>5</v>
      </c>
      <c r="I9" s="15">
        <f t="shared" si="0"/>
        <v>2</v>
      </c>
    </row>
    <row r="10" spans="1:11" x14ac:dyDescent="0.35">
      <c r="A10" s="5">
        <v>32</v>
      </c>
      <c r="B10" s="6" t="s">
        <v>9</v>
      </c>
      <c r="C10" s="7" t="s">
        <v>34</v>
      </c>
      <c r="D10" s="32">
        <v>3</v>
      </c>
      <c r="E10" s="16">
        <v>4</v>
      </c>
      <c r="F10" s="13">
        <v>6</v>
      </c>
      <c r="G10" s="7">
        <v>7</v>
      </c>
      <c r="H10" s="14">
        <v>5</v>
      </c>
      <c r="I10" s="15">
        <f t="shared" si="0"/>
        <v>4</v>
      </c>
    </row>
    <row r="11" spans="1:11" x14ac:dyDescent="0.35">
      <c r="A11" s="5">
        <v>33</v>
      </c>
      <c r="B11" s="6" t="s">
        <v>10</v>
      </c>
      <c r="C11" s="7" t="s">
        <v>34</v>
      </c>
      <c r="D11" s="32">
        <v>1</v>
      </c>
      <c r="E11" s="16">
        <v>1</v>
      </c>
      <c r="F11" s="13">
        <v>1</v>
      </c>
      <c r="G11" s="7">
        <v>2</v>
      </c>
      <c r="H11" s="14">
        <v>1</v>
      </c>
      <c r="I11" s="15">
        <f t="shared" si="0"/>
        <v>1</v>
      </c>
    </row>
    <row r="12" spans="1:11" x14ac:dyDescent="0.35">
      <c r="A12" s="5">
        <v>34</v>
      </c>
      <c r="B12" s="6" t="s">
        <v>11</v>
      </c>
      <c r="C12" s="7" t="s">
        <v>34</v>
      </c>
      <c r="D12" s="32">
        <v>3</v>
      </c>
      <c r="E12" s="16">
        <v>3</v>
      </c>
      <c r="F12" s="13">
        <v>3</v>
      </c>
      <c r="G12" s="7">
        <v>3</v>
      </c>
      <c r="H12" s="14">
        <v>3</v>
      </c>
      <c r="I12" s="15">
        <f t="shared" si="0"/>
        <v>0</v>
      </c>
    </row>
    <row r="13" spans="1:11" x14ac:dyDescent="0.35">
      <c r="A13" s="17">
        <v>35</v>
      </c>
      <c r="B13" s="18" t="s">
        <v>12</v>
      </c>
      <c r="C13" s="19" t="s">
        <v>35</v>
      </c>
      <c r="D13" s="31">
        <v>5</v>
      </c>
      <c r="E13" s="20">
        <v>4</v>
      </c>
      <c r="F13" s="21">
        <v>5</v>
      </c>
      <c r="G13" s="22">
        <v>5</v>
      </c>
      <c r="H13" s="23">
        <v>5</v>
      </c>
      <c r="I13" s="34">
        <f t="shared" si="0"/>
        <v>1</v>
      </c>
    </row>
    <row r="14" spans="1:11" x14ac:dyDescent="0.35">
      <c r="A14" s="5">
        <v>36</v>
      </c>
      <c r="B14" s="6" t="s">
        <v>13</v>
      </c>
      <c r="C14" s="7" t="s">
        <v>34</v>
      </c>
      <c r="D14" s="32">
        <v>5</v>
      </c>
      <c r="E14" s="16">
        <v>7</v>
      </c>
      <c r="F14" s="13">
        <v>6</v>
      </c>
      <c r="G14" s="7">
        <v>6</v>
      </c>
      <c r="H14" s="14">
        <v>5</v>
      </c>
      <c r="I14" s="15">
        <f t="shared" si="0"/>
        <v>2</v>
      </c>
    </row>
    <row r="15" spans="1:11" x14ac:dyDescent="0.35">
      <c r="A15" s="17">
        <v>37</v>
      </c>
      <c r="B15" s="18" t="s">
        <v>14</v>
      </c>
      <c r="C15" s="19" t="s">
        <v>35</v>
      </c>
      <c r="D15" s="31">
        <v>3</v>
      </c>
      <c r="E15" s="20">
        <v>3</v>
      </c>
      <c r="F15" s="21">
        <v>3</v>
      </c>
      <c r="G15" s="22">
        <v>5</v>
      </c>
      <c r="H15" s="23">
        <v>5</v>
      </c>
      <c r="I15" s="34">
        <f t="shared" si="0"/>
        <v>2</v>
      </c>
    </row>
    <row r="16" spans="1:11" x14ac:dyDescent="0.35">
      <c r="A16" s="5">
        <v>38</v>
      </c>
      <c r="B16" s="6" t="s">
        <v>15</v>
      </c>
      <c r="C16" s="7" t="s">
        <v>34</v>
      </c>
      <c r="D16" s="32">
        <v>6</v>
      </c>
      <c r="E16" s="16">
        <v>7</v>
      </c>
      <c r="F16" s="13">
        <v>6</v>
      </c>
      <c r="G16" s="7">
        <v>7</v>
      </c>
      <c r="H16" s="14">
        <v>5</v>
      </c>
      <c r="I16" s="15">
        <f t="shared" si="0"/>
        <v>2</v>
      </c>
    </row>
    <row r="17" spans="1:9" x14ac:dyDescent="0.35">
      <c r="A17" s="17">
        <v>39</v>
      </c>
      <c r="B17" s="18" t="s">
        <v>16</v>
      </c>
      <c r="C17" s="19" t="s">
        <v>35</v>
      </c>
      <c r="D17" s="31">
        <v>2</v>
      </c>
      <c r="E17" s="20">
        <v>7</v>
      </c>
      <c r="F17" s="21">
        <v>7</v>
      </c>
      <c r="G17" s="22">
        <v>2</v>
      </c>
      <c r="H17" s="23">
        <v>7</v>
      </c>
      <c r="I17" s="34">
        <f t="shared" si="0"/>
        <v>5</v>
      </c>
    </row>
    <row r="18" spans="1:9" x14ac:dyDescent="0.35">
      <c r="A18" s="5">
        <v>40</v>
      </c>
      <c r="B18" s="6" t="s">
        <v>17</v>
      </c>
      <c r="C18" s="7" t="s">
        <v>34</v>
      </c>
      <c r="D18" s="32">
        <v>3</v>
      </c>
      <c r="E18" s="16">
        <v>8</v>
      </c>
      <c r="F18" s="13">
        <v>5</v>
      </c>
      <c r="G18" s="7">
        <v>5</v>
      </c>
      <c r="H18" s="14">
        <v>5</v>
      </c>
      <c r="I18" s="15">
        <f t="shared" si="0"/>
        <v>5</v>
      </c>
    </row>
    <row r="19" spans="1:9" x14ac:dyDescent="0.35">
      <c r="A19" s="5">
        <v>41</v>
      </c>
      <c r="B19" s="6" t="s">
        <v>18</v>
      </c>
      <c r="C19" s="7" t="s">
        <v>34</v>
      </c>
      <c r="D19" s="32">
        <v>1</v>
      </c>
      <c r="E19" s="16">
        <v>2</v>
      </c>
      <c r="F19" s="24">
        <v>2</v>
      </c>
      <c r="G19" s="7">
        <v>2</v>
      </c>
      <c r="H19" s="14">
        <v>1</v>
      </c>
      <c r="I19" s="15">
        <f t="shared" si="0"/>
        <v>1</v>
      </c>
    </row>
    <row r="20" spans="1:9" x14ac:dyDescent="0.35">
      <c r="A20" s="5">
        <v>42</v>
      </c>
      <c r="B20" s="6" t="s">
        <v>19</v>
      </c>
      <c r="C20" s="7" t="s">
        <v>34</v>
      </c>
      <c r="D20" s="32">
        <v>1</v>
      </c>
      <c r="E20" s="16">
        <v>1</v>
      </c>
      <c r="F20" s="24">
        <v>1</v>
      </c>
      <c r="G20" s="7">
        <v>1</v>
      </c>
      <c r="H20" s="14">
        <v>1</v>
      </c>
      <c r="I20" s="15">
        <f t="shared" si="0"/>
        <v>0</v>
      </c>
    </row>
    <row r="21" spans="1:9" x14ac:dyDescent="0.35">
      <c r="A21" s="5">
        <v>43</v>
      </c>
      <c r="B21" s="6" t="s">
        <v>20</v>
      </c>
      <c r="C21" s="7" t="s">
        <v>34</v>
      </c>
      <c r="D21" s="32">
        <v>1</v>
      </c>
      <c r="E21" s="16">
        <v>1</v>
      </c>
      <c r="F21" s="24">
        <v>1</v>
      </c>
      <c r="G21" s="7">
        <v>1</v>
      </c>
      <c r="H21" s="14">
        <v>1</v>
      </c>
      <c r="I21" s="15">
        <f t="shared" si="0"/>
        <v>0</v>
      </c>
    </row>
    <row r="22" spans="1:9" x14ac:dyDescent="0.35">
      <c r="A22" s="5">
        <v>44</v>
      </c>
      <c r="B22" s="6" t="s">
        <v>21</v>
      </c>
      <c r="C22" s="7" t="s">
        <v>34</v>
      </c>
      <c r="D22" s="32">
        <v>7</v>
      </c>
      <c r="E22" s="16">
        <v>5</v>
      </c>
      <c r="F22" s="13">
        <v>5</v>
      </c>
      <c r="G22" s="7">
        <v>5</v>
      </c>
      <c r="H22" s="14">
        <v>7</v>
      </c>
      <c r="I22" s="15">
        <f t="shared" si="0"/>
        <v>2</v>
      </c>
    </row>
    <row r="23" spans="1:9" x14ac:dyDescent="0.35">
      <c r="A23" s="5">
        <v>45</v>
      </c>
      <c r="B23" s="6" t="s">
        <v>22</v>
      </c>
      <c r="C23" s="7" t="s">
        <v>34</v>
      </c>
      <c r="D23" s="32">
        <v>1</v>
      </c>
      <c r="E23" s="16">
        <v>4</v>
      </c>
      <c r="F23" s="13">
        <v>4</v>
      </c>
      <c r="G23" s="7">
        <v>3</v>
      </c>
      <c r="H23" s="14">
        <v>3</v>
      </c>
      <c r="I23" s="15">
        <f t="shared" si="0"/>
        <v>3</v>
      </c>
    </row>
    <row r="24" spans="1:9" x14ac:dyDescent="0.35">
      <c r="A24" s="5">
        <v>46</v>
      </c>
      <c r="B24" s="6" t="s">
        <v>23</v>
      </c>
      <c r="C24" s="7" t="s">
        <v>34</v>
      </c>
      <c r="D24" s="32">
        <v>5</v>
      </c>
      <c r="E24" s="16">
        <v>4</v>
      </c>
      <c r="F24" s="13">
        <v>6</v>
      </c>
      <c r="G24" s="7">
        <v>5</v>
      </c>
      <c r="H24" s="14">
        <v>5</v>
      </c>
      <c r="I24" s="15">
        <f t="shared" si="0"/>
        <v>2</v>
      </c>
    </row>
    <row r="25" spans="1:9" x14ac:dyDescent="0.35">
      <c r="A25" s="5">
        <v>47</v>
      </c>
      <c r="B25" s="6" t="s">
        <v>24</v>
      </c>
      <c r="C25" s="7" t="s">
        <v>34</v>
      </c>
      <c r="D25" s="32">
        <v>5</v>
      </c>
      <c r="E25" s="16">
        <v>4</v>
      </c>
      <c r="F25" s="13">
        <v>4</v>
      </c>
      <c r="G25" s="7">
        <v>4</v>
      </c>
      <c r="H25" s="14">
        <v>5</v>
      </c>
      <c r="I25" s="15">
        <f t="shared" si="0"/>
        <v>1</v>
      </c>
    </row>
    <row r="26" spans="1:9" x14ac:dyDescent="0.35">
      <c r="A26" s="5">
        <v>48</v>
      </c>
      <c r="B26" s="6" t="s">
        <v>25</v>
      </c>
      <c r="C26" s="7" t="s">
        <v>34</v>
      </c>
      <c r="D26" s="32">
        <v>5</v>
      </c>
      <c r="E26" s="16">
        <v>5</v>
      </c>
      <c r="F26" s="13">
        <v>6</v>
      </c>
      <c r="G26" s="7">
        <v>5</v>
      </c>
      <c r="H26" s="14">
        <v>7</v>
      </c>
      <c r="I26" s="15">
        <f t="shared" si="0"/>
        <v>2</v>
      </c>
    </row>
    <row r="27" spans="1:9" x14ac:dyDescent="0.35">
      <c r="A27" s="5">
        <v>49</v>
      </c>
      <c r="B27" s="6" t="s">
        <v>26</v>
      </c>
      <c r="C27" s="7" t="s">
        <v>34</v>
      </c>
      <c r="D27" s="32">
        <v>7</v>
      </c>
      <c r="E27" s="16">
        <v>6</v>
      </c>
      <c r="F27" s="13">
        <v>7</v>
      </c>
      <c r="G27" s="7">
        <v>6</v>
      </c>
      <c r="H27" s="14">
        <v>5</v>
      </c>
      <c r="I27" s="15">
        <f t="shared" si="0"/>
        <v>2</v>
      </c>
    </row>
    <row r="28" spans="1:9" x14ac:dyDescent="0.35">
      <c r="A28" s="5">
        <v>50</v>
      </c>
      <c r="B28" s="6" t="s">
        <v>27</v>
      </c>
      <c r="C28" s="7" t="s">
        <v>34</v>
      </c>
      <c r="D28" s="32">
        <v>3</v>
      </c>
      <c r="E28" s="16">
        <v>5</v>
      </c>
      <c r="F28" s="13">
        <v>5</v>
      </c>
      <c r="G28" s="7">
        <v>4</v>
      </c>
      <c r="H28" s="14">
        <v>3</v>
      </c>
      <c r="I28" s="15">
        <f t="shared" si="0"/>
        <v>2</v>
      </c>
    </row>
    <row r="29" spans="1:9" x14ac:dyDescent="0.35">
      <c r="A29" s="5">
        <v>51</v>
      </c>
      <c r="B29" s="6" t="s">
        <v>28</v>
      </c>
      <c r="C29" s="7" t="s">
        <v>34</v>
      </c>
      <c r="D29" s="32">
        <v>5</v>
      </c>
      <c r="E29" s="16">
        <v>5</v>
      </c>
      <c r="F29" s="13">
        <v>4</v>
      </c>
      <c r="G29" s="7">
        <v>5</v>
      </c>
      <c r="H29" s="14">
        <v>5</v>
      </c>
      <c r="I29" s="15">
        <f t="shared" si="0"/>
        <v>1</v>
      </c>
    </row>
    <row r="30" spans="1:9" x14ac:dyDescent="0.35">
      <c r="A30" s="5">
        <v>52</v>
      </c>
      <c r="B30" s="6" t="s">
        <v>29</v>
      </c>
      <c r="C30" s="7" t="s">
        <v>34</v>
      </c>
      <c r="D30" s="32">
        <v>3</v>
      </c>
      <c r="E30" s="16">
        <v>3</v>
      </c>
      <c r="F30" s="13">
        <v>3</v>
      </c>
      <c r="G30" s="7">
        <v>4</v>
      </c>
      <c r="H30" s="14">
        <v>3</v>
      </c>
      <c r="I30" s="15">
        <f t="shared" si="0"/>
        <v>1</v>
      </c>
    </row>
    <row r="31" spans="1:9" x14ac:dyDescent="0.35">
      <c r="A31" s="17">
        <v>53</v>
      </c>
      <c r="B31" s="18" t="s">
        <v>30</v>
      </c>
      <c r="C31" s="19" t="s">
        <v>35</v>
      </c>
      <c r="D31" s="31">
        <v>1</v>
      </c>
      <c r="E31" s="20">
        <v>1</v>
      </c>
      <c r="F31" s="21">
        <v>1</v>
      </c>
      <c r="G31" s="22">
        <v>1</v>
      </c>
      <c r="H31" s="23">
        <v>1</v>
      </c>
      <c r="I31" s="34">
        <f t="shared" si="0"/>
        <v>0</v>
      </c>
    </row>
    <row r="32" spans="1:9" ht="15" thickBot="1" x14ac:dyDescent="0.4">
      <c r="A32" s="9">
        <v>54</v>
      </c>
      <c r="B32" s="10" t="s">
        <v>31</v>
      </c>
      <c r="C32" s="11" t="s">
        <v>34</v>
      </c>
      <c r="D32" s="33">
        <v>1</v>
      </c>
      <c r="E32" s="25">
        <v>2</v>
      </c>
      <c r="F32" s="26">
        <v>2</v>
      </c>
      <c r="G32" s="11">
        <v>2</v>
      </c>
      <c r="H32" s="27">
        <v>1</v>
      </c>
      <c r="I32" s="15">
        <f t="shared" si="0"/>
        <v>1</v>
      </c>
    </row>
  </sheetData>
  <conditionalFormatting sqref="I2:I5 I7:I12 I14 I16 I18:I30 I32">
    <cfRule type="cellIs" dxfId="15" priority="1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description xmlns="924b36f6-7b8f-40db-a33a-be787f722efa" xsi:nil="true"/>
    <Archived xmlns="924b36f6-7b8f-40db-a33a-be787f722efa">false</Archived>
    <Document_x0020_language xmlns="924b36f6-7b8f-40db-a33a-be787f722efa">EN</Document_x0020_language>
    <_dlc_DocId xmlns="924b36f6-7b8f-40db-a33a-be787f722efa">ZNWVMWCZEEMF-42961114-477</_dlc_DocId>
    <_dlc_DocIdUrl xmlns="924b36f6-7b8f-40db-a33a-be787f722efa">
      <Url>http://cpvosp2013/uas/TU/technicalmatters/workingpapers/_layouts/15/DocIdRedir.aspx?ID=ZNWVMWCZEEMF-42961114-477</Url>
      <Description>ZNWVMWCZEEMF-42961114-477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DM Document" ma:contentTypeID="0x01010022467F47E47A8D419E3EDFCF3D7A07E4001E5142875428D24EACF0BA99D0E6DE9C" ma:contentTypeVersion="10" ma:contentTypeDescription="" ma:contentTypeScope="" ma:versionID="dcd7ac2ecacbbe3d81f33bc483c6ae31">
  <xsd:schema xmlns:xsd="http://www.w3.org/2001/XMLSchema" xmlns:xs="http://www.w3.org/2001/XMLSchema" xmlns:p="http://schemas.microsoft.com/office/2006/metadata/properties" xmlns:ns2="924b36f6-7b8f-40db-a33a-be787f722efa" targetNamespace="http://schemas.microsoft.com/office/2006/metadata/properties" ma:root="true" ma:fieldsID="c8d31039df95952f0d20af8ca36a2d55" ns2:_="">
    <xsd:import namespace="924b36f6-7b8f-40db-a33a-be787f722efa"/>
    <xsd:element name="properties">
      <xsd:complexType>
        <xsd:sequence>
          <xsd:element name="documentManagement">
            <xsd:complexType>
              <xsd:all>
                <xsd:element ref="ns2:Document_x0020_language" minOccurs="0"/>
                <xsd:element ref="ns2:Document_x0020_description" minOccurs="0"/>
                <xsd:element ref="ns2:Archived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4b36f6-7b8f-40db-a33a-be787f722efa" elementFormDefault="qualified">
    <xsd:import namespace="http://schemas.microsoft.com/office/2006/documentManagement/types"/>
    <xsd:import namespace="http://schemas.microsoft.com/office/infopath/2007/PartnerControls"/>
    <xsd:element name="Document_x0020_language" ma:index="8" nillable="true" ma:displayName="Lang." ma:default="EN" ma:format="Dropdown" ma:internalName="Document_x0020_language">
      <xsd:simpleType>
        <xsd:restriction base="dms:Choice">
          <xsd:enumeration value="FR"/>
          <xsd:enumeration value="EN"/>
        </xsd:restriction>
      </xsd:simpleType>
    </xsd:element>
    <xsd:element name="Document_x0020_description" ma:index="9" nillable="true" ma:displayName="Document description" ma:internalName="Document_x0020_description">
      <xsd:simpleType>
        <xsd:restriction base="dms:Note">
          <xsd:maxLength value="255"/>
        </xsd:restriction>
      </xsd:simpleType>
    </xsd:element>
    <xsd:element name="Archived" ma:index="10" nillable="true" ma:displayName="Archived" ma:default="0" ma:internalName="Archived">
      <xsd:simpleType>
        <xsd:restriction base="dms:Boolean"/>
      </xsd:simpleType>
    </xsd:element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EFB6148-8E12-4F15-B13C-1FABB7AFB17D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24b36f6-7b8f-40db-a33a-be787f722ef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5A83501-CA69-44DF-972C-80C4D8081E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4b36f6-7b8f-40db-a33a-be787f722e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FF580E-9F34-4E33-B32B-E6D702CC061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D740B5E-3114-4947-ADCE-E1A75F8BAE2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Overview</vt:lpstr>
      <vt:lpstr>CZ data</vt:lpstr>
      <vt:lpstr>DE data</vt:lpstr>
      <vt:lpstr>FR data</vt:lpstr>
      <vt:lpstr>HU data</vt:lpstr>
      <vt:lpstr>PL data</vt:lpstr>
      <vt:lpstr>Svatava</vt:lpstr>
      <vt:lpstr>FujiBCNr2</vt:lpstr>
      <vt:lpstr>Karmina</vt:lpstr>
      <vt:lpstr>Teser</vt:lpstr>
      <vt:lpstr>Valstar</vt:lpstr>
      <vt:lpstr>Pilot</vt:lpstr>
      <vt:lpstr>DERewena</vt:lpstr>
      <vt:lpstr>Daliclass</vt:lpstr>
      <vt:lpstr>Delflopion</vt:lpstr>
      <vt:lpstr>Inored</vt:lpstr>
      <vt:lpstr>PremA96</vt:lpstr>
      <vt:lpstr>Sekzie</vt:lpstr>
      <vt:lpstr>Rodonit</vt:lpstr>
      <vt:lpstr>Karneol</vt:lpstr>
      <vt:lpstr>Rosmerta</vt:lpstr>
      <vt:lpstr>Idared</vt:lpstr>
      <vt:lpstr>Juga</vt:lpstr>
      <vt:lpstr>PLRewena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Théodore</dc:creator>
  <cp:lastModifiedBy>RIVOIRE Philippe Benjamin</cp:lastModifiedBy>
  <cp:lastPrinted>2018-11-13T13:41:03Z</cp:lastPrinted>
  <dcterms:created xsi:type="dcterms:W3CDTF">2016-08-29T15:11:21Z</dcterms:created>
  <dcterms:modified xsi:type="dcterms:W3CDTF">2018-11-13T13:42:23Z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0x01010022467F47E47A8D419E3EDFCF3D7A07E4001E5142875428D24EACF0BA99D0E6DE9C</vt:lpwstr>
  </property>
  <property fmtid="{D5CDD505-2E9C-101B-9397-08002B2CF9AE}" pid="3" name="_dlc_DocIdItemGuid">
    <vt:lpwstr>2ddfce32-3b59-41c6-a396-d12da5a08a1e</vt:lpwstr>
  </property>
</Properties>
</file>